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2390"/>
  </bookViews>
  <sheets>
    <sheet name="2009 Readme" sheetId="4" r:id="rId1"/>
    <sheet name="2009 Data" sheetId="5" r:id="rId2"/>
    <sheet name="2012 Readme" sheetId="6" r:id="rId3"/>
    <sheet name="2012 Data" sheetId="7" r:id="rId4"/>
  </sheets>
  <definedNames>
    <definedName name="WPT_Data">#REF!</definedName>
  </definedNames>
  <calcPr calcId="125725"/>
</workbook>
</file>

<file path=xl/calcChain.xml><?xml version="1.0" encoding="utf-8"?>
<calcChain xmlns="http://schemas.openxmlformats.org/spreadsheetml/2006/main">
  <c r="Y62" i="7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140" i="5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8"/>
  <c r="T46"/>
  <c r="T45"/>
  <c r="T44"/>
  <c r="T43"/>
  <c r="T42"/>
  <c r="T41"/>
  <c r="T40"/>
  <c r="T39"/>
  <c r="T38"/>
  <c r="T36"/>
  <c r="T35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</calcChain>
</file>

<file path=xl/sharedStrings.xml><?xml version="1.0" encoding="utf-8"?>
<sst xmlns="http://schemas.openxmlformats.org/spreadsheetml/2006/main" count="2887" uniqueCount="243">
  <si>
    <t>WPT</t>
  </si>
  <si>
    <t>Date</t>
  </si>
  <si>
    <t>Easting</t>
  </si>
  <si>
    <t>Northing</t>
  </si>
  <si>
    <t>Time</t>
  </si>
  <si>
    <t>Flagged</t>
  </si>
  <si>
    <t>E/W Bearing</t>
  </si>
  <si>
    <t>5m</t>
  </si>
  <si>
    <t>15m</t>
  </si>
  <si>
    <t>20m</t>
  </si>
  <si>
    <t>10m</t>
  </si>
  <si>
    <t>25m</t>
  </si>
  <si>
    <t>30m</t>
  </si>
  <si>
    <t>35m</t>
  </si>
  <si>
    <t>40m</t>
  </si>
  <si>
    <t>45m</t>
  </si>
  <si>
    <t>50m</t>
  </si>
  <si>
    <t>0m</t>
  </si>
  <si>
    <t>YCA Pres</t>
  </si>
  <si>
    <t>Super colony</t>
  </si>
  <si>
    <t>Tree traffic</t>
  </si>
  <si>
    <t>Coral Berry</t>
  </si>
  <si>
    <t>Dom. Veg.</t>
  </si>
  <si>
    <t>Total</t>
  </si>
  <si>
    <t>WPT Marked?</t>
  </si>
  <si>
    <t>Y</t>
  </si>
  <si>
    <t>E</t>
  </si>
  <si>
    <t>N</t>
  </si>
  <si>
    <t>W</t>
  </si>
  <si>
    <t>Oct Bush</t>
  </si>
  <si>
    <t>Coconut</t>
  </si>
  <si>
    <t>Pisonia</t>
  </si>
  <si>
    <t>Comments</t>
  </si>
  <si>
    <t>YCA heavy in areas</t>
  </si>
  <si>
    <t>Transect moved off beach</t>
  </si>
  <si>
    <t>Open Grass</t>
  </si>
  <si>
    <t>Ironwood</t>
  </si>
  <si>
    <t>N/A</t>
  </si>
  <si>
    <t>Tea Shrub</t>
  </si>
  <si>
    <t>Last 20m inaccessible</t>
  </si>
  <si>
    <t>Possible anted Purple Land Crab burrows</t>
  </si>
  <si>
    <t>Transect moved to gain length</t>
  </si>
  <si>
    <t>Difficult to get ant card on ground</t>
  </si>
  <si>
    <t>Booby tag I217</t>
  </si>
  <si>
    <t>40m stops at beach. Ants on beach</t>
  </si>
  <si>
    <t>WPT moved</t>
  </si>
  <si>
    <t>NA</t>
  </si>
  <si>
    <t>Transect continues into reclaimed lagoon</t>
  </si>
  <si>
    <t>Transect moved East</t>
  </si>
  <si>
    <t>WPT cancelled due to inpenetrable vegetation</t>
  </si>
  <si>
    <t>Transect moved off the beach.</t>
  </si>
  <si>
    <t>Hard to put card on ground because of coconuts. Tree traffic at WPT tree.</t>
  </si>
  <si>
    <t>Moved WPT to area where it was achievable.</t>
  </si>
  <si>
    <t>Hard to put card on ground because of coconut trash.</t>
  </si>
  <si>
    <t>`Y</t>
  </si>
  <si>
    <t>Counts not indicative, quite a few ants towards end of transect.</t>
  </si>
  <si>
    <t>Cancelled due to vegetation</t>
  </si>
  <si>
    <t>hard to put ant card on ground because of coconuts</t>
  </si>
  <si>
    <t>Needs to be at low tide for last 10-15m of transect.</t>
  </si>
  <si>
    <t>WPT moved out of masked booby colony</t>
  </si>
  <si>
    <t>Impossible to flag-no trees.</t>
  </si>
  <si>
    <t>Cancelled due to vegetation.</t>
  </si>
  <si>
    <t>Ants only seen at 20m.</t>
  </si>
  <si>
    <t>Transect goes across path.</t>
  </si>
  <si>
    <t>WPT moved off beach.</t>
  </si>
  <si>
    <t>Cancelled. In Masked Booby colony.</t>
  </si>
  <si>
    <t>Ants only sighted at 5m.</t>
  </si>
  <si>
    <t>Variable (Measurement) Descriptions</t>
  </si>
  <si>
    <t xml:space="preserve">Abbreviation </t>
  </si>
  <si>
    <t>Description</t>
  </si>
  <si>
    <t xml:space="preserve">Measurement </t>
  </si>
  <si>
    <t>Numerical</t>
  </si>
  <si>
    <t>Text</t>
  </si>
  <si>
    <t>The date of the survey</t>
  </si>
  <si>
    <t xml:space="preserve">The time of the survey </t>
  </si>
  <si>
    <t>The compass bearing at the site</t>
  </si>
  <si>
    <t>The site UTM easting coordinates</t>
  </si>
  <si>
    <t>The site UTM northing coordinates</t>
  </si>
  <si>
    <t>WPT_Marked</t>
  </si>
  <si>
    <t>If the waypoint was remarked using GPS</t>
  </si>
  <si>
    <r>
      <t>CB_Present</t>
    </r>
    <r>
      <rPr>
        <sz val="8"/>
        <rFont val="Arial"/>
        <family val="2"/>
      </rPr>
      <t> </t>
    </r>
  </si>
  <si>
    <t>If Coral Berry plants were present at the waypoint</t>
  </si>
  <si>
    <t>0mCount</t>
  </si>
  <si>
    <t>The YCA count at zero metres along the transect</t>
  </si>
  <si>
    <t>5mCount</t>
  </si>
  <si>
    <t>The YCA count at five metres along the transect</t>
  </si>
  <si>
    <t>10mCount</t>
  </si>
  <si>
    <t>The YCA count at ten metres along the transect</t>
  </si>
  <si>
    <t>15mCount</t>
  </si>
  <si>
    <t>The YCA count at fifteen metres along the transect</t>
  </si>
  <si>
    <t>20mCount</t>
  </si>
  <si>
    <t>The YCA count at twenty metres along the transect</t>
  </si>
  <si>
    <t>25mCount</t>
  </si>
  <si>
    <t>The YCA count at twenty-five metres along the transect</t>
  </si>
  <si>
    <t>30mCount</t>
  </si>
  <si>
    <t>The YCA count at thirty metres along the transect</t>
  </si>
  <si>
    <t>35mCount</t>
  </si>
  <si>
    <t>The YCA count at thirty-five metres along the transect</t>
  </si>
  <si>
    <t>40mCount</t>
  </si>
  <si>
    <t>The YCA count at fourty metres along the transect</t>
  </si>
  <si>
    <t>45mCount</t>
  </si>
  <si>
    <t>The YCA count at fourty-five metres along the transect</t>
  </si>
  <si>
    <t>50mCount</t>
  </si>
  <si>
    <t>The YCA count at fiftey metres along the transect</t>
  </si>
  <si>
    <t>Total count</t>
  </si>
  <si>
    <t>The total number of YCA counted on the transect</t>
  </si>
  <si>
    <t>YCA_Present</t>
  </si>
  <si>
    <t>If YCA are present at the site</t>
  </si>
  <si>
    <t>If the site is within a possible YCA supercolony</t>
  </si>
  <si>
    <t>Tree_Traffic</t>
  </si>
  <si>
    <t>If YCA are present on the trees</t>
  </si>
  <si>
    <t>Additional information worth noting</t>
  </si>
  <si>
    <t>Super Colony</t>
  </si>
  <si>
    <t>Dom. Veg</t>
  </si>
  <si>
    <t xml:space="preserve"> </t>
  </si>
  <si>
    <t xml:space="preserve">If flagging tape present (to mark the site) </t>
  </si>
  <si>
    <t>The domination vegetation at the site</t>
  </si>
  <si>
    <t>IWS 2009 WPT Dataset YCA</t>
  </si>
  <si>
    <t>The ID number of the pre-determined waypoint</t>
  </si>
  <si>
    <t>Coordinate</t>
  </si>
  <si>
    <t>Yes/No</t>
  </si>
  <si>
    <t>Bearing</t>
  </si>
  <si>
    <t>Numerical count</t>
  </si>
  <si>
    <t>Visit_Number</t>
  </si>
  <si>
    <t>If it was a first, second, third etc visit to the site</t>
  </si>
  <si>
    <t>Surveyor</t>
  </si>
  <si>
    <t>Initials of the person undertaking the survey</t>
  </si>
  <si>
    <t>Repeat</t>
  </si>
  <si>
    <t>Whether the site was a repeat site</t>
  </si>
  <si>
    <t>WPT_Found</t>
  </si>
  <si>
    <t>If the waypoint was located or not</t>
  </si>
  <si>
    <t>If the waypoint was re-marked using GPS</t>
  </si>
  <si>
    <t>Scale_Present</t>
  </si>
  <si>
    <t>If scale insects were present at the waypoint</t>
  </si>
  <si>
    <t>Nest_0m</t>
  </si>
  <si>
    <t>Whether a YCA nest was present at zero meters along the transect</t>
  </si>
  <si>
    <t>Nest_5m</t>
  </si>
  <si>
    <t>Whether a YCA nest was present at five meters along the transect</t>
  </si>
  <si>
    <t>Nest_10m</t>
  </si>
  <si>
    <t>Whether a YCA nest was present at ten meters along the transect</t>
  </si>
  <si>
    <t>Nest_15m</t>
  </si>
  <si>
    <t>Whether a YCA nest was present at fifteen meters along the transect</t>
  </si>
  <si>
    <t>Nest_20m</t>
  </si>
  <si>
    <t>Whether a YCA nest was present at twenty meters along the transect</t>
  </si>
  <si>
    <t>Nest_25m</t>
  </si>
  <si>
    <t>Whether a YCA nest was present at twenty-five meters along the transect</t>
  </si>
  <si>
    <t>Nest_30m</t>
  </si>
  <si>
    <t>Whether a YCA nest was present at thirty meters along the transect</t>
  </si>
  <si>
    <t>Nest_35m</t>
  </si>
  <si>
    <t>Whether a YCA nest was present at thirty-five meters along the transect</t>
  </si>
  <si>
    <t>Nest_40m</t>
  </si>
  <si>
    <t>Whether a YCA nest was present at fourty meters along the transect</t>
  </si>
  <si>
    <t>Nest_45m</t>
  </si>
  <si>
    <t>Whether a YCA nest was present at fourty-five meters along the transect</t>
  </si>
  <si>
    <t>Nest_50m</t>
  </si>
  <si>
    <t>Whether a YCA nest was present at fifty meters along the transect</t>
  </si>
  <si>
    <t>Possible_SC</t>
  </si>
  <si>
    <t>Rating of amount of YCA present on the trees: nil, low, moderate, high</t>
  </si>
  <si>
    <t>Category</t>
  </si>
  <si>
    <r>
      <t>1</t>
    </r>
    <r>
      <rPr>
        <vertAlign val="superscript"/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 xml:space="preserve"> Error check</t>
    </r>
  </si>
  <si>
    <t>Confirmation of the first error check</t>
  </si>
  <si>
    <r>
      <t>2</t>
    </r>
    <r>
      <rPr>
        <vertAlign val="superscript"/>
        <sz val="11"/>
        <color rgb="FF000000"/>
        <rFont val="Calibri"/>
        <family val="2"/>
      </rPr>
      <t>nd</t>
    </r>
    <r>
      <rPr>
        <sz val="11"/>
        <color rgb="FF000000"/>
        <rFont val="Calibri"/>
        <family val="2"/>
      </rPr>
      <t xml:space="preserve"> Error check</t>
    </r>
  </si>
  <si>
    <t>Confirmation of the second error check</t>
  </si>
  <si>
    <t>IWS 2012 WPT Dataset YCA</t>
  </si>
  <si>
    <t>CB_Present</t>
  </si>
  <si>
    <t>Ant_Count_0m</t>
  </si>
  <si>
    <t>Ant_Count_5m</t>
  </si>
  <si>
    <t>Ant_Count_10m</t>
  </si>
  <si>
    <t>Ant_Count_15m</t>
  </si>
  <si>
    <t>Ant_Count_20m</t>
  </si>
  <si>
    <t>Ant_Count_25m</t>
  </si>
  <si>
    <t>Ant_Count_30m</t>
  </si>
  <si>
    <t>Ant_Count_35m</t>
  </si>
  <si>
    <t>Ant_Count_40m</t>
  </si>
  <si>
    <t>Ant_Count_45m</t>
  </si>
  <si>
    <t>Ant_Count_50m</t>
  </si>
  <si>
    <t>Ant_Count_Total</t>
  </si>
  <si>
    <t>Ant_Nest_0m</t>
  </si>
  <si>
    <t>Ant_Nest_5m</t>
  </si>
  <si>
    <t>Ant_Nest_10m</t>
  </si>
  <si>
    <t>Ant_Nest_15m</t>
  </si>
  <si>
    <t>Ant_Nest_20m</t>
  </si>
  <si>
    <t>Ant_Nest_25m</t>
  </si>
  <si>
    <t>Ant_Nest_30m</t>
  </si>
  <si>
    <t>Ant_Nest_35m</t>
  </si>
  <si>
    <t>Ant_Nest_40m</t>
  </si>
  <si>
    <t>Ant_Nest_45m</t>
  </si>
  <si>
    <t>Ant_Nest_50m</t>
  </si>
  <si>
    <t>Possible_Supercolony</t>
  </si>
  <si>
    <t>YCA_Tree_Traffic</t>
  </si>
  <si>
    <t>First_Error_Check</t>
  </si>
  <si>
    <t>Second_Error_Check</t>
  </si>
  <si>
    <t>BT</t>
  </si>
  <si>
    <t>yes</t>
  </si>
  <si>
    <t>n</t>
  </si>
  <si>
    <t>y</t>
  </si>
  <si>
    <t>low</t>
  </si>
  <si>
    <t>heavy YCA in patches, no tag</t>
  </si>
  <si>
    <t>TD</t>
  </si>
  <si>
    <t>nil</t>
  </si>
  <si>
    <t>Flagged, not tagged</t>
  </si>
  <si>
    <t>no</t>
  </si>
  <si>
    <t>JB</t>
  </si>
  <si>
    <t>Possible supercolony based on count but not very many ants across the whole transect. Wouldn't classify as supercolony.</t>
  </si>
  <si>
    <t>mod</t>
  </si>
  <si>
    <t>No tag</t>
  </si>
  <si>
    <t>IM</t>
  </si>
  <si>
    <t xml:space="preserve"> photo 0792-91, 42-41</t>
  </si>
  <si>
    <t>transect runs right through a noddy colony</t>
  </si>
  <si>
    <t>PS</t>
  </si>
  <si>
    <t>lots of ants, no tag</t>
  </si>
  <si>
    <t>n/a</t>
  </si>
  <si>
    <t>lots of vine ground cover, heaps of ants under vines Cam 6 Ph 21,22,23</t>
  </si>
  <si>
    <t>photos 0801-51, 0800-50</t>
  </si>
  <si>
    <t>tree flagged but no tag</t>
  </si>
  <si>
    <t>Photos 0789-39, 0790-40. Point 33 did NOT match with the GPS unit co-ordinate</t>
  </si>
  <si>
    <t>CP</t>
  </si>
  <si>
    <t>BB rail spotted 5m from WPT</t>
  </si>
  <si>
    <t>hi</t>
  </si>
  <si>
    <t>Flagged new tree. Stirred nests up (coconuts) trying to find place to put card</t>
  </si>
  <si>
    <t>Catnip cluster at 30m</t>
  </si>
  <si>
    <t>had rained in morning</t>
  </si>
  <si>
    <t>not to far off supercolony</t>
  </si>
  <si>
    <t>cattle tag on south face of tree</t>
  </si>
  <si>
    <t>Flagged new tree</t>
  </si>
  <si>
    <t>Marked on a young coconut tree, photos- 0783-33 0782-32</t>
  </si>
  <si>
    <t>majority of transect in  tall grass</t>
  </si>
  <si>
    <t>Odontomicus on transect</t>
  </si>
  <si>
    <t>lots of nests in old coconuts</t>
  </si>
  <si>
    <t xml:space="preserve">lots of coconuts had nests in them and were disturbed. </t>
  </si>
  <si>
    <t>lots of ants but doesn't seem quite a supercolony.</t>
  </si>
  <si>
    <t>Found a tree ~ at WPT off GPS with flagging but no writing on flag, tree cattle tagged.</t>
  </si>
  <si>
    <t>Robber crab at 38m.</t>
  </si>
  <si>
    <t>y*</t>
  </si>
  <si>
    <t>*at point 5 in coconut trunks. Photos 0788-38, 0787-37</t>
  </si>
  <si>
    <t>Waypoint found but no cattle tag so remarked.</t>
  </si>
  <si>
    <t>Odontomicus on transect. WT tropic bird nest 10m from WPT.</t>
  </si>
  <si>
    <t>cattle tag put on tree</t>
  </si>
  <si>
    <t>actual waypoint is very close to water edge. New waypoint taken inside vegetation. Point 0- ants observed near card. Photos 0786-36, 0785-35, 0784-34.</t>
  </si>
  <si>
    <t>I flagged but didn't tag the waypoint.</t>
  </si>
  <si>
    <t>lot's of nests in old coconuts</t>
  </si>
  <si>
    <t>flagged, not tagged</t>
  </si>
  <si>
    <t>Note: variables recorded vary slightly between 2009 survey and 2012 survey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</si>
</sst>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MS Sans Serif"/>
      <family val="2"/>
    </font>
    <font>
      <vertAlign val="superscript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0" xfId="0" applyFont="1"/>
    <xf numFmtId="0" fontId="6" fillId="0" borderId="1" xfId="0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top" wrapText="1"/>
    </xf>
    <xf numFmtId="0" fontId="4" fillId="2" borderId="0" xfId="0" applyFont="1" applyFill="1"/>
    <xf numFmtId="0" fontId="3" fillId="2" borderId="0" xfId="0" applyFont="1" applyFill="1" applyBorder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3" fillId="0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4" fillId="0" borderId="0" xfId="0" applyFont="1"/>
    <xf numFmtId="0" fontId="5" fillId="0" borderId="0" xfId="1" applyFont="1" applyAlignment="1">
      <alignment horizontal="left" vertical="center"/>
    </xf>
    <xf numFmtId="0" fontId="8" fillId="0" borderId="0" xfId="1"/>
    <xf numFmtId="0" fontId="1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2" fillId="0" borderId="0" xfId="1" applyFont="1"/>
    <xf numFmtId="0" fontId="4" fillId="0" borderId="0" xfId="1" applyFont="1"/>
    <xf numFmtId="0" fontId="3" fillId="0" borderId="0" xfId="1" applyFont="1"/>
    <xf numFmtId="0" fontId="4" fillId="0" borderId="0" xfId="1" applyNumberFormat="1" applyFont="1"/>
    <xf numFmtId="14" fontId="4" fillId="0" borderId="0" xfId="1" quotePrefix="1" applyNumberFormat="1" applyFont="1"/>
    <xf numFmtId="0" fontId="4" fillId="0" borderId="0" xfId="1" quotePrefix="1" applyNumberFormat="1" applyFont="1"/>
    <xf numFmtId="0" fontId="3" fillId="0" borderId="0" xfId="1" applyNumberFormat="1" applyFont="1" applyProtection="1">
      <protection locked="0"/>
    </xf>
    <xf numFmtId="14" fontId="3" fillId="0" borderId="0" xfId="1" applyNumberFormat="1" applyFont="1" applyProtection="1">
      <protection locked="0"/>
    </xf>
    <xf numFmtId="20" fontId="3" fillId="0" borderId="0" xfId="1" applyNumberFormat="1" applyFont="1" applyProtection="1">
      <protection locked="0"/>
    </xf>
    <xf numFmtId="1" fontId="3" fillId="0" borderId="0" xfId="1" applyNumberFormat="1" applyFont="1"/>
    <xf numFmtId="0" fontId="6" fillId="0" borderId="0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E13" sqref="E13"/>
    </sheetView>
  </sheetViews>
  <sheetFormatPr defaultRowHeight="15" customHeight="1"/>
  <cols>
    <col min="1" max="1" width="16.42578125" customWidth="1"/>
    <col min="2" max="2" width="44.7109375" customWidth="1"/>
    <col min="3" max="3" width="17.5703125" customWidth="1"/>
    <col min="11" max="11" width="14.42578125" customWidth="1"/>
    <col min="12" max="12" width="13.5703125" customWidth="1"/>
    <col min="25" max="25" width="12.28515625" customWidth="1"/>
  </cols>
  <sheetData>
    <row r="1" spans="1:15" ht="15" customHeight="1">
      <c r="A1" s="1" t="s">
        <v>67</v>
      </c>
    </row>
    <row r="3" spans="1:15" ht="15" customHeight="1">
      <c r="A3" s="8" t="s">
        <v>68</v>
      </c>
      <c r="B3" s="9" t="s">
        <v>69</v>
      </c>
      <c r="C3" s="9" t="s">
        <v>70</v>
      </c>
    </row>
    <row r="4" spans="1:15" ht="15" customHeight="1">
      <c r="A4" s="2" t="s">
        <v>0</v>
      </c>
      <c r="B4" s="2" t="s">
        <v>118</v>
      </c>
      <c r="C4" s="2" t="s">
        <v>71</v>
      </c>
    </row>
    <row r="5" spans="1:15" ht="15" customHeight="1">
      <c r="A5" s="2" t="s">
        <v>1</v>
      </c>
      <c r="B5" s="2" t="s">
        <v>73</v>
      </c>
      <c r="C5" s="2" t="s">
        <v>1</v>
      </c>
    </row>
    <row r="6" spans="1:15" ht="15" customHeight="1">
      <c r="A6" s="2" t="s">
        <v>2</v>
      </c>
      <c r="B6" s="2" t="s">
        <v>76</v>
      </c>
      <c r="C6" s="2" t="s">
        <v>119</v>
      </c>
    </row>
    <row r="7" spans="1:15" ht="15" customHeight="1">
      <c r="A7" s="2" t="s">
        <v>3</v>
      </c>
      <c r="B7" s="2" t="s">
        <v>77</v>
      </c>
      <c r="C7" s="2" t="s">
        <v>119</v>
      </c>
    </row>
    <row r="8" spans="1:15" ht="15" customHeight="1">
      <c r="A8" s="2" t="s">
        <v>4</v>
      </c>
      <c r="B8" s="2" t="s">
        <v>74</v>
      </c>
      <c r="C8" s="2" t="s">
        <v>4</v>
      </c>
    </row>
    <row r="9" spans="1:15" ht="15" customHeight="1">
      <c r="A9" s="2" t="s">
        <v>5</v>
      </c>
      <c r="B9" s="2" t="s">
        <v>115</v>
      </c>
      <c r="C9" s="2" t="s">
        <v>120</v>
      </c>
    </row>
    <row r="10" spans="1:15" ht="15" customHeight="1">
      <c r="A10" s="2" t="s">
        <v>6</v>
      </c>
      <c r="B10" s="2" t="s">
        <v>75</v>
      </c>
      <c r="C10" s="2" t="s">
        <v>121</v>
      </c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>
      <c r="A11" s="2" t="s">
        <v>78</v>
      </c>
      <c r="B11" s="2" t="s">
        <v>79</v>
      </c>
      <c r="C11" s="2" t="s">
        <v>120</v>
      </c>
      <c r="G11" s="6"/>
      <c r="H11" s="6"/>
      <c r="I11" s="6"/>
      <c r="J11" s="6"/>
      <c r="K11" s="6"/>
      <c r="L11" s="6"/>
      <c r="M11" s="6"/>
      <c r="N11" s="6"/>
      <c r="O11" s="6"/>
    </row>
    <row r="12" spans="1:15" ht="15" customHeight="1">
      <c r="A12" s="2" t="s">
        <v>82</v>
      </c>
      <c r="B12" s="2" t="s">
        <v>83</v>
      </c>
      <c r="C12" s="2" t="s">
        <v>122</v>
      </c>
      <c r="G12" s="6"/>
      <c r="H12" s="6"/>
      <c r="I12" s="6"/>
      <c r="J12" s="6"/>
      <c r="K12" s="6"/>
      <c r="L12" s="6"/>
      <c r="M12" s="6"/>
      <c r="N12" s="6"/>
      <c r="O12" s="6"/>
    </row>
    <row r="13" spans="1:15" ht="15" customHeight="1">
      <c r="A13" s="2" t="s">
        <v>84</v>
      </c>
      <c r="B13" s="2" t="s">
        <v>85</v>
      </c>
      <c r="C13" s="2" t="s">
        <v>122</v>
      </c>
      <c r="G13" s="6"/>
      <c r="H13" s="6"/>
      <c r="I13" s="6"/>
      <c r="J13" s="6"/>
      <c r="K13" s="6"/>
      <c r="L13" s="7"/>
      <c r="M13" s="7"/>
      <c r="N13" s="7"/>
      <c r="O13" s="6"/>
    </row>
    <row r="14" spans="1:15" ht="15" customHeight="1">
      <c r="A14" s="2" t="s">
        <v>86</v>
      </c>
      <c r="B14" s="2" t="s">
        <v>87</v>
      </c>
      <c r="C14" s="2" t="s">
        <v>122</v>
      </c>
      <c r="G14" s="6"/>
      <c r="H14" s="6"/>
      <c r="I14" s="6"/>
      <c r="J14" s="6"/>
      <c r="K14" s="6"/>
      <c r="L14" s="7"/>
      <c r="M14" s="7"/>
      <c r="N14" s="7"/>
      <c r="O14" s="6"/>
    </row>
    <row r="15" spans="1:15" ht="15" customHeight="1">
      <c r="A15" s="2" t="s">
        <v>88</v>
      </c>
      <c r="B15" s="2" t="s">
        <v>89</v>
      </c>
      <c r="C15" s="2" t="s">
        <v>122</v>
      </c>
      <c r="G15" s="6"/>
      <c r="H15" s="6"/>
      <c r="I15" s="6"/>
      <c r="J15" s="6"/>
      <c r="K15" s="6"/>
      <c r="L15" s="7"/>
      <c r="M15" s="7"/>
      <c r="N15" s="7"/>
      <c r="O15" s="6"/>
    </row>
    <row r="16" spans="1:15" ht="15" customHeight="1">
      <c r="A16" s="2" t="s">
        <v>90</v>
      </c>
      <c r="B16" s="2" t="s">
        <v>91</v>
      </c>
      <c r="C16" s="2" t="s">
        <v>122</v>
      </c>
      <c r="G16" s="6"/>
      <c r="H16" s="6"/>
      <c r="I16" s="6"/>
      <c r="J16" s="6"/>
      <c r="K16" s="6"/>
      <c r="L16" s="7"/>
      <c r="M16" s="7"/>
      <c r="N16" s="7"/>
      <c r="O16" s="6"/>
    </row>
    <row r="17" spans="1:15" ht="15" customHeight="1">
      <c r="A17" s="2" t="s">
        <v>92</v>
      </c>
      <c r="B17" s="2" t="s">
        <v>93</v>
      </c>
      <c r="C17" s="2" t="s">
        <v>122</v>
      </c>
      <c r="G17" s="6"/>
      <c r="H17" s="7"/>
      <c r="I17" s="7"/>
      <c r="J17" s="7"/>
      <c r="K17" s="6"/>
      <c r="L17" s="7"/>
      <c r="M17" s="7"/>
      <c r="N17" s="7"/>
      <c r="O17" s="6"/>
    </row>
    <row r="18" spans="1:15" ht="15" customHeight="1">
      <c r="A18" s="2" t="s">
        <v>94</v>
      </c>
      <c r="B18" s="2" t="s">
        <v>95</v>
      </c>
      <c r="C18" s="2" t="s">
        <v>122</v>
      </c>
      <c r="G18" s="6"/>
      <c r="H18" s="6"/>
      <c r="I18" s="6"/>
      <c r="J18" s="6"/>
      <c r="K18" s="6"/>
      <c r="L18" s="7"/>
      <c r="M18" s="7"/>
      <c r="N18" s="7"/>
      <c r="O18" s="6"/>
    </row>
    <row r="19" spans="1:15" ht="15" customHeight="1">
      <c r="A19" s="2" t="s">
        <v>96</v>
      </c>
      <c r="B19" s="2" t="s">
        <v>97</v>
      </c>
      <c r="C19" s="2" t="s">
        <v>122</v>
      </c>
      <c r="G19" s="6"/>
      <c r="H19" s="7"/>
      <c r="I19" s="7"/>
      <c r="J19" s="7"/>
      <c r="K19" s="6"/>
      <c r="L19" s="7"/>
      <c r="M19" s="7"/>
      <c r="N19" s="7"/>
      <c r="O19" s="6"/>
    </row>
    <row r="20" spans="1:15" ht="15" customHeight="1">
      <c r="A20" s="2" t="s">
        <v>98</v>
      </c>
      <c r="B20" s="2" t="s">
        <v>99</v>
      </c>
      <c r="C20" s="2" t="s">
        <v>122</v>
      </c>
      <c r="E20" s="4" t="s">
        <v>114</v>
      </c>
      <c r="G20" s="6"/>
      <c r="H20" s="6"/>
      <c r="I20" s="6"/>
      <c r="J20" s="6"/>
      <c r="K20" s="6"/>
      <c r="L20" s="7"/>
      <c r="M20" s="7"/>
      <c r="N20" s="7"/>
      <c r="O20" s="6"/>
    </row>
    <row r="21" spans="1:15" ht="15" customHeight="1">
      <c r="A21" s="2" t="s">
        <v>100</v>
      </c>
      <c r="B21" s="2" t="s">
        <v>101</v>
      </c>
      <c r="C21" s="2" t="s">
        <v>122</v>
      </c>
      <c r="G21" s="6"/>
      <c r="H21" s="6"/>
      <c r="I21" s="6"/>
      <c r="J21" s="6"/>
      <c r="K21" s="6"/>
      <c r="L21" s="7"/>
      <c r="M21" s="7"/>
      <c r="N21" s="7"/>
      <c r="O21" s="6"/>
    </row>
    <row r="22" spans="1:15" ht="15" customHeight="1">
      <c r="A22" s="2" t="s">
        <v>102</v>
      </c>
      <c r="B22" s="2" t="s">
        <v>103</v>
      </c>
      <c r="C22" s="2" t="s">
        <v>122</v>
      </c>
      <c r="G22" s="6"/>
      <c r="H22" s="7"/>
      <c r="I22" s="7"/>
      <c r="J22" s="7"/>
      <c r="K22" s="6"/>
      <c r="L22" s="7"/>
      <c r="M22" s="7"/>
      <c r="N22" s="7"/>
      <c r="O22" s="6"/>
    </row>
    <row r="23" spans="1:15" ht="15" customHeight="1">
      <c r="A23" s="2" t="s">
        <v>104</v>
      </c>
      <c r="B23" s="2" t="s">
        <v>105</v>
      </c>
      <c r="C23" s="2" t="s">
        <v>122</v>
      </c>
      <c r="G23" s="6"/>
      <c r="H23" s="6"/>
      <c r="I23" s="6"/>
      <c r="J23" s="6"/>
      <c r="K23" s="6"/>
      <c r="L23" s="7"/>
      <c r="M23" s="7"/>
      <c r="N23" s="7"/>
      <c r="O23" s="6"/>
    </row>
    <row r="24" spans="1:15" ht="15" customHeight="1">
      <c r="A24" s="2" t="s">
        <v>106</v>
      </c>
      <c r="B24" s="2" t="s">
        <v>107</v>
      </c>
      <c r="C24" s="2" t="s">
        <v>120</v>
      </c>
      <c r="G24" s="6"/>
      <c r="H24" s="6"/>
      <c r="I24" s="6"/>
      <c r="J24" s="6"/>
      <c r="K24" s="6"/>
      <c r="L24" s="6"/>
      <c r="M24" s="6"/>
      <c r="N24" s="6"/>
      <c r="O24" s="6"/>
    </row>
    <row r="25" spans="1:15" ht="15" customHeight="1">
      <c r="A25" s="2" t="s">
        <v>112</v>
      </c>
      <c r="B25" s="2" t="s">
        <v>108</v>
      </c>
      <c r="C25" s="2" t="s">
        <v>120</v>
      </c>
      <c r="G25" s="6"/>
      <c r="H25" s="6"/>
      <c r="I25" s="6"/>
      <c r="J25" s="6"/>
      <c r="K25" s="6"/>
      <c r="L25" s="6"/>
      <c r="M25" s="6"/>
      <c r="N25" s="6"/>
      <c r="O25" s="6"/>
    </row>
    <row r="26" spans="1:15" ht="15" customHeight="1">
      <c r="A26" s="2" t="s">
        <v>109</v>
      </c>
      <c r="B26" s="2" t="s">
        <v>110</v>
      </c>
      <c r="C26" s="2" t="s">
        <v>120</v>
      </c>
    </row>
    <row r="27" spans="1:15" ht="15" customHeight="1">
      <c r="A27" s="2" t="s">
        <v>80</v>
      </c>
      <c r="B27" s="2" t="s">
        <v>81</v>
      </c>
      <c r="C27" s="2" t="s">
        <v>120</v>
      </c>
    </row>
    <row r="28" spans="1:15" ht="15" customHeight="1">
      <c r="A28" s="5" t="s">
        <v>113</v>
      </c>
      <c r="B28" s="5" t="s">
        <v>116</v>
      </c>
      <c r="C28" s="5" t="s">
        <v>72</v>
      </c>
    </row>
    <row r="29" spans="1:15" ht="15" customHeight="1">
      <c r="A29" s="3" t="s">
        <v>32</v>
      </c>
      <c r="B29" s="3" t="s">
        <v>111</v>
      </c>
      <c r="C29" s="3" t="s">
        <v>72</v>
      </c>
    </row>
    <row r="30" spans="1:15" ht="15" customHeight="1">
      <c r="A30" s="7"/>
      <c r="B30" s="7"/>
      <c r="C30" s="7"/>
    </row>
    <row r="31" spans="1:15" ht="15" customHeight="1">
      <c r="A31" s="38" t="s">
        <v>242</v>
      </c>
      <c r="B31" s="7"/>
      <c r="C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0"/>
  <sheetViews>
    <sheetView workbookViewId="0">
      <selection activeCell="B3" sqref="B3"/>
    </sheetView>
  </sheetViews>
  <sheetFormatPr defaultRowHeight="12.75"/>
  <cols>
    <col min="1" max="1" width="5.140625" style="16" bestFit="1" customWidth="1"/>
    <col min="2" max="2" width="10.140625" style="4" bestFit="1" customWidth="1"/>
    <col min="3" max="3" width="7.28515625" style="4" bestFit="1" customWidth="1"/>
    <col min="4" max="4" width="8" style="4" bestFit="1" customWidth="1"/>
    <col min="5" max="5" width="5" style="4" bestFit="1" customWidth="1"/>
    <col min="6" max="6" width="7.5703125" style="4" bestFit="1" customWidth="1"/>
    <col min="7" max="7" width="11.5703125" style="4" bestFit="1" customWidth="1"/>
    <col min="8" max="8" width="12.85546875" style="4" bestFit="1" customWidth="1"/>
    <col min="9" max="10" width="4.140625" style="4" bestFit="1" customWidth="1"/>
    <col min="11" max="19" width="4.5703125" style="4" bestFit="1" customWidth="1"/>
    <col min="20" max="20" width="5" style="4" bestFit="1" customWidth="1"/>
    <col min="21" max="21" width="9.28515625" style="4" bestFit="1" customWidth="1"/>
    <col min="22" max="22" width="11.85546875" style="4" bestFit="1" customWidth="1"/>
    <col min="23" max="23" width="9.7109375" style="4" customWidth="1"/>
    <col min="24" max="24" width="10.28515625" style="4" bestFit="1" customWidth="1"/>
    <col min="25" max="25" width="11" style="4" bestFit="1" customWidth="1"/>
    <col min="26" max="26" width="35.42578125" style="4" customWidth="1"/>
    <col min="27" max="16384" width="9.140625" style="4"/>
  </cols>
  <sheetData>
    <row r="1" spans="1:26">
      <c r="A1" s="10" t="s">
        <v>117</v>
      </c>
    </row>
    <row r="2" spans="1:26" s="20" customFormat="1">
      <c r="A2" s="17" t="s">
        <v>0</v>
      </c>
      <c r="B2" s="18" t="s">
        <v>1</v>
      </c>
      <c r="C2" s="17" t="s">
        <v>2</v>
      </c>
      <c r="D2" s="17" t="s">
        <v>3</v>
      </c>
      <c r="E2" s="19" t="s">
        <v>4</v>
      </c>
      <c r="F2" s="17" t="s">
        <v>5</v>
      </c>
      <c r="G2" s="17" t="s">
        <v>6</v>
      </c>
      <c r="H2" s="17" t="s">
        <v>24</v>
      </c>
      <c r="I2" s="17" t="s">
        <v>17</v>
      </c>
      <c r="J2" s="17" t="s">
        <v>7</v>
      </c>
      <c r="K2" s="17" t="s">
        <v>10</v>
      </c>
      <c r="L2" s="17" t="s">
        <v>8</v>
      </c>
      <c r="M2" s="17" t="s">
        <v>9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23</v>
      </c>
      <c r="U2" s="17" t="s">
        <v>18</v>
      </c>
      <c r="V2" s="17" t="s">
        <v>19</v>
      </c>
      <c r="W2" s="17" t="s">
        <v>20</v>
      </c>
      <c r="X2" s="17" t="s">
        <v>21</v>
      </c>
      <c r="Y2" s="17" t="s">
        <v>22</v>
      </c>
      <c r="Z2" s="17" t="s">
        <v>32</v>
      </c>
    </row>
    <row r="3" spans="1:26">
      <c r="A3" s="11">
        <v>1</v>
      </c>
      <c r="B3" s="12">
        <v>40137</v>
      </c>
      <c r="C3" s="13">
        <v>263225</v>
      </c>
      <c r="D3" s="13">
        <v>8691981</v>
      </c>
      <c r="E3" s="14">
        <v>1520</v>
      </c>
      <c r="F3" s="13" t="s">
        <v>25</v>
      </c>
      <c r="G3" s="13" t="s">
        <v>26</v>
      </c>
      <c r="H3" s="13" t="s">
        <v>25</v>
      </c>
      <c r="I3" s="13">
        <v>0</v>
      </c>
      <c r="J3" s="13">
        <v>1</v>
      </c>
      <c r="K3" s="13">
        <v>0</v>
      </c>
      <c r="L3" s="13">
        <v>0</v>
      </c>
      <c r="M3" s="13">
        <v>0</v>
      </c>
      <c r="N3" s="13">
        <v>1</v>
      </c>
      <c r="O3" s="13">
        <v>0</v>
      </c>
      <c r="P3" s="13">
        <v>1</v>
      </c>
      <c r="Q3" s="13">
        <v>1</v>
      </c>
      <c r="R3" s="13">
        <v>0</v>
      </c>
      <c r="S3" s="13">
        <v>1</v>
      </c>
      <c r="T3" s="13">
        <f>SUM(I3:S3)</f>
        <v>5</v>
      </c>
      <c r="U3" s="13" t="s">
        <v>25</v>
      </c>
      <c r="V3" s="13" t="s">
        <v>27</v>
      </c>
      <c r="W3" s="13" t="s">
        <v>27</v>
      </c>
      <c r="X3" s="13" t="s">
        <v>27</v>
      </c>
      <c r="Y3" s="13" t="s">
        <v>30</v>
      </c>
      <c r="Z3" s="13"/>
    </row>
    <row r="4" spans="1:26">
      <c r="A4" s="11">
        <v>2</v>
      </c>
      <c r="B4" s="12">
        <v>40139</v>
      </c>
      <c r="C4" s="13">
        <v>263450</v>
      </c>
      <c r="D4" s="13">
        <v>8691259</v>
      </c>
      <c r="E4" s="14">
        <v>750</v>
      </c>
      <c r="F4" s="13" t="s">
        <v>25</v>
      </c>
      <c r="G4" s="13" t="s">
        <v>28</v>
      </c>
      <c r="H4" s="13" t="s">
        <v>25</v>
      </c>
      <c r="I4" s="13">
        <v>0</v>
      </c>
      <c r="J4" s="13">
        <v>0</v>
      </c>
      <c r="K4" s="13">
        <v>1</v>
      </c>
      <c r="L4" s="13">
        <v>2</v>
      </c>
      <c r="M4" s="13">
        <v>0</v>
      </c>
      <c r="N4" s="13">
        <v>0</v>
      </c>
      <c r="O4" s="13">
        <v>0</v>
      </c>
      <c r="P4" s="13">
        <v>1</v>
      </c>
      <c r="Q4" s="13">
        <v>0</v>
      </c>
      <c r="R4" s="13">
        <v>1</v>
      </c>
      <c r="S4" s="13">
        <v>0</v>
      </c>
      <c r="T4" s="13">
        <f t="shared" ref="T4:T67" si="0">SUM(I4:S4)</f>
        <v>5</v>
      </c>
      <c r="U4" s="13" t="s">
        <v>25</v>
      </c>
      <c r="V4" s="13" t="s">
        <v>27</v>
      </c>
      <c r="W4" s="13" t="s">
        <v>27</v>
      </c>
      <c r="X4" s="13" t="s">
        <v>25</v>
      </c>
      <c r="Y4" s="13" t="s">
        <v>30</v>
      </c>
      <c r="Z4" s="13" t="s">
        <v>33</v>
      </c>
    </row>
    <row r="5" spans="1:26">
      <c r="A5" s="11">
        <v>3</v>
      </c>
      <c r="B5" s="12">
        <v>40138</v>
      </c>
      <c r="C5" s="13">
        <v>262698</v>
      </c>
      <c r="D5" s="13">
        <v>8690024</v>
      </c>
      <c r="E5" s="14">
        <v>809</v>
      </c>
      <c r="F5" s="13" t="s">
        <v>25</v>
      </c>
      <c r="G5" s="13" t="s">
        <v>28</v>
      </c>
      <c r="H5" s="13" t="s">
        <v>25</v>
      </c>
      <c r="I5" s="13">
        <v>1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1</v>
      </c>
      <c r="Q5" s="13">
        <v>0</v>
      </c>
      <c r="R5" s="13">
        <v>0</v>
      </c>
      <c r="S5" s="13">
        <v>0</v>
      </c>
      <c r="T5" s="13">
        <f t="shared" si="0"/>
        <v>2</v>
      </c>
      <c r="U5" s="13" t="s">
        <v>25</v>
      </c>
      <c r="V5" s="13" t="s">
        <v>27</v>
      </c>
      <c r="W5" s="13" t="s">
        <v>27</v>
      </c>
      <c r="X5" s="13" t="s">
        <v>27</v>
      </c>
      <c r="Y5" s="13" t="s">
        <v>29</v>
      </c>
      <c r="Z5" s="13" t="s">
        <v>34</v>
      </c>
    </row>
    <row r="6" spans="1:26">
      <c r="A6" s="11">
        <v>4</v>
      </c>
      <c r="B6" s="12">
        <v>40138</v>
      </c>
      <c r="C6" s="13">
        <v>262527</v>
      </c>
      <c r="D6" s="13">
        <v>8690793</v>
      </c>
      <c r="E6" s="14">
        <v>1356</v>
      </c>
      <c r="F6" s="13" t="s">
        <v>27</v>
      </c>
      <c r="G6" s="13" t="s">
        <v>28</v>
      </c>
      <c r="H6" s="13" t="s">
        <v>25</v>
      </c>
      <c r="I6" s="13">
        <v>0</v>
      </c>
      <c r="J6" s="13">
        <v>0</v>
      </c>
      <c r="K6" s="13">
        <v>0</v>
      </c>
      <c r="L6" s="13">
        <v>1</v>
      </c>
      <c r="M6" s="13">
        <v>0</v>
      </c>
      <c r="N6" s="13">
        <v>0</v>
      </c>
      <c r="O6" s="13">
        <v>0</v>
      </c>
      <c r="P6" s="13">
        <v>2</v>
      </c>
      <c r="Q6" s="13">
        <v>0</v>
      </c>
      <c r="R6" s="13">
        <v>0</v>
      </c>
      <c r="S6" s="13">
        <v>1</v>
      </c>
      <c r="T6" s="13">
        <f t="shared" si="0"/>
        <v>4</v>
      </c>
      <c r="U6" s="13" t="s">
        <v>25</v>
      </c>
      <c r="V6" s="13" t="s">
        <v>27</v>
      </c>
      <c r="W6" s="13" t="s">
        <v>27</v>
      </c>
      <c r="X6" s="13" t="s">
        <v>27</v>
      </c>
      <c r="Y6" s="13" t="s">
        <v>31</v>
      </c>
      <c r="Z6" s="13"/>
    </row>
    <row r="7" spans="1:26">
      <c r="A7" s="11">
        <v>5</v>
      </c>
      <c r="B7" s="12">
        <v>40139</v>
      </c>
      <c r="C7" s="13">
        <v>262256</v>
      </c>
      <c r="D7" s="13">
        <v>8690357</v>
      </c>
      <c r="E7" s="14">
        <v>820</v>
      </c>
      <c r="F7" s="13" t="s">
        <v>25</v>
      </c>
      <c r="G7" s="13" t="s">
        <v>26</v>
      </c>
      <c r="H7" s="13" t="s">
        <v>25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f t="shared" si="0"/>
        <v>1</v>
      </c>
      <c r="U7" s="13" t="s">
        <v>25</v>
      </c>
      <c r="V7" s="13" t="s">
        <v>27</v>
      </c>
      <c r="W7" s="13" t="s">
        <v>27</v>
      </c>
      <c r="X7" s="13" t="s">
        <v>27</v>
      </c>
      <c r="Y7" s="13" t="s">
        <v>31</v>
      </c>
      <c r="Z7" s="13"/>
    </row>
    <row r="8" spans="1:26">
      <c r="A8" s="11">
        <v>6</v>
      </c>
      <c r="B8" s="12">
        <v>40140</v>
      </c>
      <c r="C8" s="13">
        <v>263296</v>
      </c>
      <c r="D8" s="13">
        <v>8691884</v>
      </c>
      <c r="E8" s="14">
        <v>954</v>
      </c>
      <c r="F8" s="13" t="s">
        <v>25</v>
      </c>
      <c r="G8" s="13" t="s">
        <v>28</v>
      </c>
      <c r="H8" s="13" t="s">
        <v>25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3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f t="shared" si="0"/>
        <v>4</v>
      </c>
      <c r="U8" s="13" t="s">
        <v>25</v>
      </c>
      <c r="V8" s="13" t="s">
        <v>27</v>
      </c>
      <c r="W8" s="13" t="s">
        <v>25</v>
      </c>
      <c r="X8" s="13" t="s">
        <v>25</v>
      </c>
      <c r="Y8" s="13" t="s">
        <v>31</v>
      </c>
      <c r="Z8" s="13"/>
    </row>
    <row r="9" spans="1:26">
      <c r="A9" s="11">
        <v>7</v>
      </c>
      <c r="B9" s="12">
        <v>40137</v>
      </c>
      <c r="C9" s="13">
        <v>263239</v>
      </c>
      <c r="D9" s="13">
        <v>8690563</v>
      </c>
      <c r="E9" s="14">
        <v>1335</v>
      </c>
      <c r="F9" s="13" t="s">
        <v>25</v>
      </c>
      <c r="G9" s="13" t="s">
        <v>28</v>
      </c>
      <c r="H9" s="13" t="s">
        <v>25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f t="shared" si="0"/>
        <v>0</v>
      </c>
      <c r="U9" s="13" t="s">
        <v>25</v>
      </c>
      <c r="V9" s="13" t="s">
        <v>27</v>
      </c>
      <c r="W9" s="13" t="s">
        <v>25</v>
      </c>
      <c r="X9" s="13" t="s">
        <v>27</v>
      </c>
      <c r="Y9" s="13" t="s">
        <v>30</v>
      </c>
      <c r="Z9" s="13"/>
    </row>
    <row r="10" spans="1:26">
      <c r="A10" s="11">
        <v>8</v>
      </c>
      <c r="B10" s="12">
        <v>40137</v>
      </c>
      <c r="C10" s="13">
        <v>262929</v>
      </c>
      <c r="D10" s="13">
        <v>8692009</v>
      </c>
      <c r="E10" s="14">
        <v>1244</v>
      </c>
      <c r="F10" s="13" t="s">
        <v>25</v>
      </c>
      <c r="G10" s="13" t="s">
        <v>28</v>
      </c>
      <c r="H10" s="13" t="s">
        <v>25</v>
      </c>
      <c r="I10" s="13">
        <v>1</v>
      </c>
      <c r="J10" s="13">
        <v>0</v>
      </c>
      <c r="K10" s="13">
        <v>20</v>
      </c>
      <c r="L10" s="13">
        <v>0</v>
      </c>
      <c r="M10" s="13">
        <v>0</v>
      </c>
      <c r="N10" s="13">
        <v>0</v>
      </c>
      <c r="O10" s="13">
        <v>0</v>
      </c>
      <c r="P10" s="13">
        <v>2</v>
      </c>
      <c r="Q10" s="13">
        <v>1</v>
      </c>
      <c r="R10" s="13">
        <v>0</v>
      </c>
      <c r="S10" s="13">
        <v>0</v>
      </c>
      <c r="T10" s="13">
        <f t="shared" si="0"/>
        <v>24</v>
      </c>
      <c r="U10" s="13" t="s">
        <v>25</v>
      </c>
      <c r="V10" s="13" t="s">
        <v>27</v>
      </c>
      <c r="W10" s="13" t="s">
        <v>27</v>
      </c>
      <c r="X10" s="13" t="s">
        <v>25</v>
      </c>
      <c r="Y10" s="13" t="s">
        <v>30</v>
      </c>
      <c r="Z10" s="13"/>
    </row>
    <row r="11" spans="1:26">
      <c r="A11" s="11">
        <v>9</v>
      </c>
      <c r="B11" s="12">
        <v>40138</v>
      </c>
      <c r="C11" s="13">
        <v>263415</v>
      </c>
      <c r="D11" s="13">
        <v>8691186</v>
      </c>
      <c r="E11" s="14">
        <v>1140</v>
      </c>
      <c r="F11" s="13" t="s">
        <v>25</v>
      </c>
      <c r="G11" s="13" t="s">
        <v>26</v>
      </c>
      <c r="H11" s="13" t="s">
        <v>25</v>
      </c>
      <c r="I11" s="13">
        <v>3</v>
      </c>
      <c r="J11" s="13">
        <v>0</v>
      </c>
      <c r="K11" s="13">
        <v>2</v>
      </c>
      <c r="L11" s="13">
        <v>1</v>
      </c>
      <c r="M11" s="13">
        <v>3</v>
      </c>
      <c r="N11" s="13">
        <v>1</v>
      </c>
      <c r="O11" s="13">
        <v>0</v>
      </c>
      <c r="P11" s="13">
        <v>0</v>
      </c>
      <c r="Q11" s="13">
        <v>3</v>
      </c>
      <c r="R11" s="13">
        <v>0</v>
      </c>
      <c r="S11" s="13">
        <v>0</v>
      </c>
      <c r="T11" s="13">
        <f t="shared" si="0"/>
        <v>13</v>
      </c>
      <c r="U11" s="13" t="s">
        <v>25</v>
      </c>
      <c r="V11" s="13" t="s">
        <v>27</v>
      </c>
      <c r="W11" s="13" t="s">
        <v>27</v>
      </c>
      <c r="X11" s="13" t="s">
        <v>27</v>
      </c>
      <c r="Y11" s="13" t="s">
        <v>30</v>
      </c>
      <c r="Z11" s="13"/>
    </row>
    <row r="12" spans="1:26">
      <c r="A12" s="11">
        <v>10</v>
      </c>
      <c r="B12" s="12">
        <v>40137</v>
      </c>
      <c r="C12" s="13">
        <v>263053</v>
      </c>
      <c r="D12" s="13">
        <v>8690638</v>
      </c>
      <c r="E12" s="14">
        <v>1240</v>
      </c>
      <c r="F12" s="13" t="s">
        <v>25</v>
      </c>
      <c r="G12" s="13" t="s">
        <v>28</v>
      </c>
      <c r="H12" s="13" t="s">
        <v>25</v>
      </c>
      <c r="I12" s="13">
        <v>3</v>
      </c>
      <c r="J12" s="13">
        <v>0</v>
      </c>
      <c r="K12" s="13">
        <v>1</v>
      </c>
      <c r="L12" s="13">
        <v>0</v>
      </c>
      <c r="M12" s="13">
        <v>3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f t="shared" si="0"/>
        <v>7</v>
      </c>
      <c r="U12" s="13" t="s">
        <v>25</v>
      </c>
      <c r="V12" s="13" t="s">
        <v>27</v>
      </c>
      <c r="W12" s="13" t="s">
        <v>27</v>
      </c>
      <c r="X12" s="13" t="s">
        <v>27</v>
      </c>
      <c r="Y12" s="13" t="s">
        <v>35</v>
      </c>
      <c r="Z12" s="13"/>
    </row>
    <row r="13" spans="1:26">
      <c r="A13" s="11">
        <v>11</v>
      </c>
      <c r="B13" s="12">
        <v>40137</v>
      </c>
      <c r="C13" s="13">
        <v>262829</v>
      </c>
      <c r="D13" s="13">
        <v>8691801</v>
      </c>
      <c r="E13" s="14">
        <v>950</v>
      </c>
      <c r="F13" s="13" t="s">
        <v>25</v>
      </c>
      <c r="G13" s="13" t="s">
        <v>26</v>
      </c>
      <c r="H13" s="13" t="s">
        <v>25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f t="shared" si="0"/>
        <v>0</v>
      </c>
      <c r="U13" s="13" t="s">
        <v>25</v>
      </c>
      <c r="V13" s="13" t="s">
        <v>27</v>
      </c>
      <c r="W13" s="13" t="s">
        <v>27</v>
      </c>
      <c r="X13" s="13" t="s">
        <v>27</v>
      </c>
      <c r="Y13" s="13" t="s">
        <v>36</v>
      </c>
      <c r="Z13" s="13"/>
    </row>
    <row r="14" spans="1:26">
      <c r="A14" s="11">
        <v>12</v>
      </c>
      <c r="B14" s="12">
        <v>40138</v>
      </c>
      <c r="C14" s="13">
        <v>263433</v>
      </c>
      <c r="D14" s="13">
        <v>8691661</v>
      </c>
      <c r="E14" s="14">
        <v>1430</v>
      </c>
      <c r="F14" s="13" t="s">
        <v>25</v>
      </c>
      <c r="G14" s="13" t="s">
        <v>28</v>
      </c>
      <c r="H14" s="13" t="s">
        <v>25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1</v>
      </c>
      <c r="Q14" s="13">
        <v>0</v>
      </c>
      <c r="R14" s="13">
        <v>0</v>
      </c>
      <c r="S14" s="13">
        <v>1</v>
      </c>
      <c r="T14" s="13">
        <f t="shared" si="0"/>
        <v>3</v>
      </c>
      <c r="U14" s="13" t="s">
        <v>25</v>
      </c>
      <c r="V14" s="13" t="s">
        <v>27</v>
      </c>
      <c r="W14" s="13" t="s">
        <v>27</v>
      </c>
      <c r="X14" s="13" t="s">
        <v>27</v>
      </c>
      <c r="Y14" s="13" t="s">
        <v>30</v>
      </c>
      <c r="Z14" s="13"/>
    </row>
    <row r="15" spans="1:26">
      <c r="A15" s="11">
        <v>13</v>
      </c>
      <c r="B15" s="12">
        <v>40140</v>
      </c>
      <c r="C15" s="13">
        <v>262646</v>
      </c>
      <c r="D15" s="13">
        <v>8691596</v>
      </c>
      <c r="E15" s="14">
        <v>1304</v>
      </c>
      <c r="F15" s="13" t="s">
        <v>25</v>
      </c>
      <c r="G15" s="13" t="s">
        <v>28</v>
      </c>
      <c r="H15" s="13" t="s">
        <v>25</v>
      </c>
      <c r="I15" s="13">
        <v>1</v>
      </c>
      <c r="J15" s="13">
        <v>0</v>
      </c>
      <c r="K15" s="13">
        <v>0</v>
      </c>
      <c r="L15" s="13">
        <v>0</v>
      </c>
      <c r="M15" s="13">
        <v>1</v>
      </c>
      <c r="N15" s="13">
        <v>1</v>
      </c>
      <c r="O15" s="13">
        <v>0</v>
      </c>
      <c r="P15" s="13">
        <v>0</v>
      </c>
      <c r="Q15" s="13">
        <v>0</v>
      </c>
      <c r="R15" s="13">
        <v>2</v>
      </c>
      <c r="S15" s="13">
        <v>1</v>
      </c>
      <c r="T15" s="13">
        <f t="shared" si="0"/>
        <v>6</v>
      </c>
      <c r="U15" s="13" t="s">
        <v>25</v>
      </c>
      <c r="V15" s="13" t="s">
        <v>27</v>
      </c>
      <c r="W15" s="13" t="s">
        <v>25</v>
      </c>
      <c r="X15" s="13" t="s">
        <v>25</v>
      </c>
      <c r="Y15" s="13" t="s">
        <v>31</v>
      </c>
      <c r="Z15" s="13"/>
    </row>
    <row r="16" spans="1:26">
      <c r="A16" s="11">
        <v>14</v>
      </c>
      <c r="B16" s="12">
        <v>40138</v>
      </c>
      <c r="C16" s="13">
        <v>263187</v>
      </c>
      <c r="D16" s="13">
        <v>8690482</v>
      </c>
      <c r="E16" s="14">
        <v>845</v>
      </c>
      <c r="F16" s="13" t="s">
        <v>25</v>
      </c>
      <c r="G16" s="13" t="s">
        <v>26</v>
      </c>
      <c r="H16" s="13" t="s">
        <v>25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6</v>
      </c>
      <c r="Q16" s="13">
        <v>1</v>
      </c>
      <c r="R16" s="13">
        <v>2</v>
      </c>
      <c r="S16" s="13">
        <v>0</v>
      </c>
      <c r="T16" s="13">
        <f t="shared" si="0"/>
        <v>9</v>
      </c>
      <c r="U16" s="13" t="s">
        <v>25</v>
      </c>
      <c r="V16" s="13" t="s">
        <v>27</v>
      </c>
      <c r="W16" s="13" t="s">
        <v>25</v>
      </c>
      <c r="X16" s="13" t="s">
        <v>27</v>
      </c>
      <c r="Y16" s="13" t="s">
        <v>31</v>
      </c>
      <c r="Z16" s="13"/>
    </row>
    <row r="17" spans="1:26">
      <c r="A17" s="11">
        <v>15</v>
      </c>
      <c r="B17" s="12">
        <v>40139</v>
      </c>
      <c r="C17" s="13">
        <v>262595</v>
      </c>
      <c r="D17" s="13">
        <v>8690980</v>
      </c>
      <c r="E17" s="14">
        <v>1158</v>
      </c>
      <c r="F17" s="13" t="s">
        <v>25</v>
      </c>
      <c r="G17" s="13" t="s">
        <v>28</v>
      </c>
      <c r="H17" s="13" t="s">
        <v>25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f t="shared" si="0"/>
        <v>3</v>
      </c>
      <c r="U17" s="13" t="s">
        <v>25</v>
      </c>
      <c r="V17" s="13" t="s">
        <v>27</v>
      </c>
      <c r="W17" s="13" t="s">
        <v>27</v>
      </c>
      <c r="X17" s="13" t="s">
        <v>27</v>
      </c>
      <c r="Y17" s="13" t="s">
        <v>31</v>
      </c>
      <c r="Z17" s="13"/>
    </row>
    <row r="18" spans="1:26">
      <c r="A18" s="11">
        <v>16</v>
      </c>
      <c r="B18" s="12">
        <v>40139</v>
      </c>
      <c r="C18" s="13">
        <v>263406</v>
      </c>
      <c r="D18" s="13">
        <v>8691348</v>
      </c>
      <c r="E18" s="14">
        <v>1100</v>
      </c>
      <c r="F18" s="13" t="s">
        <v>25</v>
      </c>
      <c r="G18" s="13" t="s">
        <v>28</v>
      </c>
      <c r="H18" s="13" t="s">
        <v>25</v>
      </c>
      <c r="I18" s="13">
        <v>0</v>
      </c>
      <c r="J18" s="13">
        <v>0</v>
      </c>
      <c r="K18" s="13">
        <v>0</v>
      </c>
      <c r="L18" s="13">
        <v>1</v>
      </c>
      <c r="M18" s="13">
        <v>4</v>
      </c>
      <c r="N18" s="13">
        <v>0</v>
      </c>
      <c r="O18" s="13">
        <v>3</v>
      </c>
      <c r="P18" s="13" t="s">
        <v>37</v>
      </c>
      <c r="Q18" s="13" t="s">
        <v>37</v>
      </c>
      <c r="R18" s="13" t="s">
        <v>37</v>
      </c>
      <c r="S18" s="13" t="s">
        <v>37</v>
      </c>
      <c r="T18" s="13">
        <f t="shared" si="0"/>
        <v>8</v>
      </c>
      <c r="U18" s="13" t="s">
        <v>25</v>
      </c>
      <c r="V18" s="13" t="s">
        <v>27</v>
      </c>
      <c r="W18" s="13" t="s">
        <v>27</v>
      </c>
      <c r="X18" s="13" t="s">
        <v>27</v>
      </c>
      <c r="Y18" s="13" t="s">
        <v>38</v>
      </c>
      <c r="Z18" s="13" t="s">
        <v>39</v>
      </c>
    </row>
    <row r="19" spans="1:26">
      <c r="A19" s="11">
        <v>17</v>
      </c>
      <c r="B19" s="12">
        <v>40137</v>
      </c>
      <c r="C19" s="13">
        <v>262771</v>
      </c>
      <c r="D19" s="13">
        <v>8690256</v>
      </c>
      <c r="E19" s="14">
        <v>1127</v>
      </c>
      <c r="F19" s="13" t="s">
        <v>25</v>
      </c>
      <c r="G19" s="13" t="s">
        <v>26</v>
      </c>
      <c r="H19" s="13" t="s">
        <v>26</v>
      </c>
      <c r="I19" s="13">
        <v>1</v>
      </c>
      <c r="J19" s="13">
        <v>4</v>
      </c>
      <c r="K19" s="13">
        <v>2</v>
      </c>
      <c r="L19" s="13">
        <v>7</v>
      </c>
      <c r="M19" s="13">
        <v>4</v>
      </c>
      <c r="N19" s="13">
        <v>3</v>
      </c>
      <c r="O19" s="13">
        <v>24</v>
      </c>
      <c r="P19" s="13">
        <v>2</v>
      </c>
      <c r="Q19" s="13" t="s">
        <v>37</v>
      </c>
      <c r="R19" s="13" t="s">
        <v>37</v>
      </c>
      <c r="S19" s="13" t="s">
        <v>37</v>
      </c>
      <c r="T19" s="13">
        <f t="shared" si="0"/>
        <v>47</v>
      </c>
      <c r="U19" s="13" t="s">
        <v>25</v>
      </c>
      <c r="V19" s="13" t="s">
        <v>25</v>
      </c>
      <c r="W19" s="13" t="s">
        <v>27</v>
      </c>
      <c r="X19" s="13" t="s">
        <v>27</v>
      </c>
      <c r="Y19" s="13" t="s">
        <v>35</v>
      </c>
      <c r="Z19" s="13" t="s">
        <v>40</v>
      </c>
    </row>
    <row r="20" spans="1:26">
      <c r="A20" s="11">
        <v>18</v>
      </c>
      <c r="B20" s="12">
        <v>40138</v>
      </c>
      <c r="C20" s="13">
        <v>262748</v>
      </c>
      <c r="D20" s="13">
        <v>8690038</v>
      </c>
      <c r="E20" s="14">
        <v>931</v>
      </c>
      <c r="F20" s="13" t="s">
        <v>25</v>
      </c>
      <c r="G20" s="13" t="s">
        <v>28</v>
      </c>
      <c r="H20" s="13" t="s">
        <v>25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13">
        <v>0</v>
      </c>
      <c r="O20" s="13">
        <v>1</v>
      </c>
      <c r="P20" s="13">
        <v>0</v>
      </c>
      <c r="Q20" s="13">
        <v>5</v>
      </c>
      <c r="R20" s="13">
        <v>2</v>
      </c>
      <c r="S20" s="13">
        <v>0</v>
      </c>
      <c r="T20" s="13">
        <f t="shared" si="0"/>
        <v>9</v>
      </c>
      <c r="U20" s="13" t="s">
        <v>25</v>
      </c>
      <c r="V20" s="13" t="s">
        <v>27</v>
      </c>
      <c r="W20" s="13" t="s">
        <v>27</v>
      </c>
      <c r="X20" s="13" t="s">
        <v>27</v>
      </c>
      <c r="Y20" s="13" t="s">
        <v>31</v>
      </c>
      <c r="Z20" s="13"/>
    </row>
    <row r="21" spans="1:26">
      <c r="A21" s="11">
        <v>19</v>
      </c>
      <c r="B21" s="12">
        <v>40138</v>
      </c>
      <c r="C21" s="13">
        <v>263169</v>
      </c>
      <c r="D21" s="13">
        <v>8690463</v>
      </c>
      <c r="E21" s="14">
        <v>1010</v>
      </c>
      <c r="F21" s="13" t="s">
        <v>25</v>
      </c>
      <c r="G21" s="13" t="s">
        <v>26</v>
      </c>
      <c r="H21" s="13" t="s">
        <v>25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f t="shared" si="0"/>
        <v>0</v>
      </c>
      <c r="U21" s="13" t="s">
        <v>25</v>
      </c>
      <c r="V21" s="13" t="s">
        <v>27</v>
      </c>
      <c r="W21" s="13" t="s">
        <v>27</v>
      </c>
      <c r="X21" s="13" t="s">
        <v>27</v>
      </c>
      <c r="Y21" s="13" t="s">
        <v>31</v>
      </c>
      <c r="Z21" s="13"/>
    </row>
    <row r="22" spans="1:26">
      <c r="A22" s="11">
        <v>20</v>
      </c>
      <c r="B22" s="12">
        <v>40138</v>
      </c>
      <c r="C22" s="13">
        <v>263432</v>
      </c>
      <c r="D22" s="13">
        <v>8690943</v>
      </c>
      <c r="E22" s="14">
        <v>1008</v>
      </c>
      <c r="F22" s="13" t="s">
        <v>27</v>
      </c>
      <c r="G22" s="13" t="s">
        <v>28</v>
      </c>
      <c r="H22" s="13" t="s">
        <v>25</v>
      </c>
      <c r="I22" s="13">
        <v>7</v>
      </c>
      <c r="J22" s="13">
        <v>2</v>
      </c>
      <c r="K22" s="13">
        <v>0</v>
      </c>
      <c r="L22" s="13">
        <v>0</v>
      </c>
      <c r="M22" s="13">
        <v>1</v>
      </c>
      <c r="N22" s="13">
        <v>0</v>
      </c>
      <c r="O22" s="13">
        <v>2</v>
      </c>
      <c r="P22" s="13">
        <v>8</v>
      </c>
      <c r="Q22" s="13">
        <v>5</v>
      </c>
      <c r="R22" s="13">
        <v>6</v>
      </c>
      <c r="S22" s="13">
        <v>0</v>
      </c>
      <c r="T22" s="13">
        <f t="shared" si="0"/>
        <v>31</v>
      </c>
      <c r="U22" s="13" t="s">
        <v>25</v>
      </c>
      <c r="V22" s="13" t="s">
        <v>27</v>
      </c>
      <c r="W22" s="13" t="s">
        <v>25</v>
      </c>
      <c r="X22" s="13" t="s">
        <v>25</v>
      </c>
      <c r="Y22" s="13" t="s">
        <v>30</v>
      </c>
      <c r="Z22" s="13"/>
    </row>
    <row r="23" spans="1:26">
      <c r="A23" s="11">
        <v>21</v>
      </c>
      <c r="B23" s="12">
        <v>40137</v>
      </c>
      <c r="C23" s="13">
        <v>263125</v>
      </c>
      <c r="D23" s="13">
        <v>8692019</v>
      </c>
      <c r="E23" s="14">
        <v>1121</v>
      </c>
      <c r="F23" s="13" t="s">
        <v>25</v>
      </c>
      <c r="G23" s="13" t="s">
        <v>28</v>
      </c>
      <c r="H23" s="13" t="s">
        <v>25</v>
      </c>
      <c r="I23" s="13">
        <v>0</v>
      </c>
      <c r="J23" s="13">
        <v>1</v>
      </c>
      <c r="K23" s="13">
        <v>31</v>
      </c>
      <c r="L23" s="13">
        <v>0</v>
      </c>
      <c r="M23" s="13">
        <v>4</v>
      </c>
      <c r="N23" s="13">
        <v>0</v>
      </c>
      <c r="O23" s="13">
        <v>0</v>
      </c>
      <c r="P23" s="13">
        <v>1</v>
      </c>
      <c r="Q23" s="13">
        <v>1</v>
      </c>
      <c r="R23" s="13">
        <v>1</v>
      </c>
      <c r="S23" s="13">
        <v>0</v>
      </c>
      <c r="T23" s="13">
        <f t="shared" si="0"/>
        <v>39</v>
      </c>
      <c r="U23" s="13" t="s">
        <v>25</v>
      </c>
      <c r="V23" s="13" t="s">
        <v>27</v>
      </c>
      <c r="W23" s="13" t="s">
        <v>25</v>
      </c>
      <c r="X23" s="13" t="s">
        <v>27</v>
      </c>
      <c r="Y23" s="13" t="s">
        <v>30</v>
      </c>
      <c r="Z23" s="13"/>
    </row>
    <row r="24" spans="1:26">
      <c r="A24" s="11">
        <v>22</v>
      </c>
      <c r="B24" s="12">
        <v>40139</v>
      </c>
      <c r="C24" s="13">
        <v>262419</v>
      </c>
      <c r="D24" s="13">
        <v>8690235</v>
      </c>
      <c r="E24" s="14">
        <v>836</v>
      </c>
      <c r="F24" s="13" t="s">
        <v>25</v>
      </c>
      <c r="G24" s="13" t="s">
        <v>28</v>
      </c>
      <c r="H24" s="13" t="s">
        <v>25</v>
      </c>
      <c r="I24" s="13">
        <v>1</v>
      </c>
      <c r="J24" s="13">
        <v>1</v>
      </c>
      <c r="K24" s="13">
        <v>2</v>
      </c>
      <c r="L24" s="13">
        <v>0</v>
      </c>
      <c r="M24" s="13">
        <v>3</v>
      </c>
      <c r="N24" s="13">
        <v>0</v>
      </c>
      <c r="O24" s="13">
        <v>2</v>
      </c>
      <c r="P24" s="13">
        <v>0</v>
      </c>
      <c r="Q24" s="13">
        <v>0</v>
      </c>
      <c r="R24" s="13">
        <v>0</v>
      </c>
      <c r="S24" s="13">
        <v>0</v>
      </c>
      <c r="T24" s="13">
        <f t="shared" si="0"/>
        <v>9</v>
      </c>
      <c r="U24" s="13" t="s">
        <v>25</v>
      </c>
      <c r="V24" s="13" t="s">
        <v>27</v>
      </c>
      <c r="W24" s="13" t="s">
        <v>27</v>
      </c>
      <c r="X24" s="13" t="s">
        <v>27</v>
      </c>
      <c r="Y24" s="13" t="s">
        <v>31</v>
      </c>
      <c r="Z24" s="13" t="s">
        <v>41</v>
      </c>
    </row>
    <row r="25" spans="1:26">
      <c r="A25" s="11">
        <v>23</v>
      </c>
      <c r="B25" s="12">
        <v>40138</v>
      </c>
      <c r="C25" s="13">
        <v>262215</v>
      </c>
      <c r="D25" s="13">
        <v>8690815</v>
      </c>
      <c r="E25" s="14">
        <v>1432</v>
      </c>
      <c r="F25" s="13" t="s">
        <v>25</v>
      </c>
      <c r="G25" s="13" t="s">
        <v>26</v>
      </c>
      <c r="H25" s="13" t="s">
        <v>25</v>
      </c>
      <c r="I25" s="13">
        <v>4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2</v>
      </c>
      <c r="Q25" s="13">
        <v>0</v>
      </c>
      <c r="R25" s="13">
        <v>0</v>
      </c>
      <c r="S25" s="13">
        <v>0</v>
      </c>
      <c r="T25" s="13">
        <f t="shared" si="0"/>
        <v>7</v>
      </c>
      <c r="U25" s="13" t="s">
        <v>25</v>
      </c>
      <c r="V25" s="13" t="s">
        <v>27</v>
      </c>
      <c r="W25" s="13" t="s">
        <v>27</v>
      </c>
      <c r="X25" s="13" t="s">
        <v>27</v>
      </c>
      <c r="Y25" s="13" t="s">
        <v>30</v>
      </c>
      <c r="Z25" s="13" t="s">
        <v>42</v>
      </c>
    </row>
    <row r="26" spans="1:26">
      <c r="A26" s="11">
        <v>24</v>
      </c>
      <c r="B26" s="12">
        <v>40139</v>
      </c>
      <c r="C26" s="13">
        <v>262731</v>
      </c>
      <c r="D26" s="13">
        <v>8691644</v>
      </c>
      <c r="E26" s="14">
        <v>940</v>
      </c>
      <c r="F26" s="13" t="s">
        <v>25</v>
      </c>
      <c r="G26" s="13" t="s">
        <v>26</v>
      </c>
      <c r="H26" s="13" t="s">
        <v>25</v>
      </c>
      <c r="I26" s="13">
        <v>0</v>
      </c>
      <c r="J26" s="13">
        <v>0</v>
      </c>
      <c r="K26" s="13">
        <v>0</v>
      </c>
      <c r="L26" s="13">
        <v>15</v>
      </c>
      <c r="M26" s="13">
        <v>1</v>
      </c>
      <c r="N26" s="13">
        <v>0</v>
      </c>
      <c r="O26" s="13">
        <v>1</v>
      </c>
      <c r="P26" s="13">
        <v>2</v>
      </c>
      <c r="Q26" s="13">
        <v>0</v>
      </c>
      <c r="R26" s="13">
        <v>0</v>
      </c>
      <c r="S26" s="13">
        <v>0</v>
      </c>
      <c r="T26" s="13">
        <f t="shared" si="0"/>
        <v>19</v>
      </c>
      <c r="U26" s="13" t="s">
        <v>25</v>
      </c>
      <c r="V26" s="13" t="s">
        <v>27</v>
      </c>
      <c r="W26" s="13" t="s">
        <v>25</v>
      </c>
      <c r="X26" s="13" t="s">
        <v>27</v>
      </c>
      <c r="Y26" s="13" t="s">
        <v>35</v>
      </c>
      <c r="Z26" s="13"/>
    </row>
    <row r="27" spans="1:26">
      <c r="A27" s="11">
        <v>25</v>
      </c>
      <c r="B27" s="12">
        <v>40139</v>
      </c>
      <c r="C27" s="13">
        <v>263391</v>
      </c>
      <c r="D27" s="13">
        <v>8691306</v>
      </c>
      <c r="E27" s="14">
        <v>917</v>
      </c>
      <c r="F27" s="13" t="s">
        <v>25</v>
      </c>
      <c r="G27" s="13" t="s">
        <v>28</v>
      </c>
      <c r="H27" s="13" t="s">
        <v>25</v>
      </c>
      <c r="I27" s="13">
        <v>0</v>
      </c>
      <c r="J27" s="13">
        <v>0</v>
      </c>
      <c r="K27" s="13">
        <v>5</v>
      </c>
      <c r="L27" s="13">
        <v>10</v>
      </c>
      <c r="M27" s="13">
        <v>3</v>
      </c>
      <c r="N27" s="13">
        <v>6</v>
      </c>
      <c r="O27" s="13">
        <v>5</v>
      </c>
      <c r="P27" s="13">
        <v>13</v>
      </c>
      <c r="Q27" s="13">
        <v>0</v>
      </c>
      <c r="R27" s="13">
        <v>0</v>
      </c>
      <c r="S27" s="13">
        <v>3</v>
      </c>
      <c r="T27" s="13">
        <f t="shared" si="0"/>
        <v>45</v>
      </c>
      <c r="U27" s="13" t="s">
        <v>25</v>
      </c>
      <c r="V27" s="13" t="s">
        <v>27</v>
      </c>
      <c r="W27" s="13" t="s">
        <v>27</v>
      </c>
      <c r="X27" s="13" t="s">
        <v>25</v>
      </c>
      <c r="Y27" s="13" t="s">
        <v>31</v>
      </c>
      <c r="Z27" s="13"/>
    </row>
    <row r="28" spans="1:26">
      <c r="A28" s="11">
        <v>26</v>
      </c>
      <c r="B28" s="12">
        <v>40138</v>
      </c>
      <c r="C28" s="13">
        <v>263384</v>
      </c>
      <c r="D28" s="13">
        <v>8691727</v>
      </c>
      <c r="E28" s="14">
        <v>1235</v>
      </c>
      <c r="F28" s="13" t="s">
        <v>25</v>
      </c>
      <c r="G28" s="13" t="s">
        <v>26</v>
      </c>
      <c r="H28" s="13" t="s">
        <v>25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f t="shared" si="0"/>
        <v>0</v>
      </c>
      <c r="U28" s="13" t="s">
        <v>25</v>
      </c>
      <c r="V28" s="13" t="s">
        <v>27</v>
      </c>
      <c r="W28" s="13" t="s">
        <v>25</v>
      </c>
      <c r="X28" s="13" t="s">
        <v>27</v>
      </c>
      <c r="Y28" s="13" t="s">
        <v>30</v>
      </c>
      <c r="Z28" s="13"/>
    </row>
    <row r="29" spans="1:26">
      <c r="A29" s="11">
        <v>27</v>
      </c>
      <c r="B29" s="12">
        <v>40138</v>
      </c>
      <c r="C29" s="13">
        <v>262672</v>
      </c>
      <c r="D29" s="13">
        <v>8691963</v>
      </c>
      <c r="E29" s="14">
        <v>1043</v>
      </c>
      <c r="F29" s="13" t="s">
        <v>25</v>
      </c>
      <c r="G29" s="13" t="s">
        <v>26</v>
      </c>
      <c r="H29" s="13" t="s">
        <v>25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f t="shared" si="0"/>
        <v>0</v>
      </c>
      <c r="U29" s="13" t="s">
        <v>27</v>
      </c>
      <c r="V29" s="13" t="s">
        <v>27</v>
      </c>
      <c r="W29" s="13" t="s">
        <v>27</v>
      </c>
      <c r="X29" s="13" t="s">
        <v>25</v>
      </c>
      <c r="Y29" s="13" t="s">
        <v>31</v>
      </c>
      <c r="Z29" s="13"/>
    </row>
    <row r="30" spans="1:26">
      <c r="A30" s="11">
        <v>28</v>
      </c>
      <c r="B30" s="12">
        <v>40138</v>
      </c>
      <c r="C30" s="13">
        <v>262873</v>
      </c>
      <c r="D30" s="13">
        <v>8691962</v>
      </c>
      <c r="E30" s="14">
        <v>1129</v>
      </c>
      <c r="F30" s="13" t="s">
        <v>25</v>
      </c>
      <c r="G30" s="13" t="s">
        <v>26</v>
      </c>
      <c r="H30" s="13" t="s">
        <v>25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f t="shared" si="0"/>
        <v>0</v>
      </c>
      <c r="U30" s="13" t="s">
        <v>25</v>
      </c>
      <c r="V30" s="13" t="s">
        <v>27</v>
      </c>
      <c r="W30" s="13" t="s">
        <v>25</v>
      </c>
      <c r="X30" s="13" t="s">
        <v>27</v>
      </c>
      <c r="Y30" s="13" t="s">
        <v>31</v>
      </c>
      <c r="Z30" s="13"/>
    </row>
    <row r="31" spans="1:26">
      <c r="A31" s="11">
        <v>29</v>
      </c>
      <c r="B31" s="12">
        <v>40137</v>
      </c>
      <c r="C31" s="13">
        <v>262949</v>
      </c>
      <c r="D31" s="13">
        <v>8690153</v>
      </c>
      <c r="E31" s="14">
        <v>1211</v>
      </c>
      <c r="F31" s="13" t="s">
        <v>25</v>
      </c>
      <c r="G31" s="13" t="s">
        <v>28</v>
      </c>
      <c r="H31" s="13" t="s">
        <v>25</v>
      </c>
      <c r="I31" s="13">
        <v>4</v>
      </c>
      <c r="J31" s="13">
        <v>0</v>
      </c>
      <c r="K31" s="13">
        <v>0</v>
      </c>
      <c r="L31" s="13">
        <v>1</v>
      </c>
      <c r="M31" s="13">
        <v>1</v>
      </c>
      <c r="N31" s="13">
        <v>0</v>
      </c>
      <c r="O31" s="13">
        <v>0</v>
      </c>
      <c r="P31" s="13">
        <v>0</v>
      </c>
      <c r="Q31" s="13">
        <v>2</v>
      </c>
      <c r="R31" s="13">
        <v>0</v>
      </c>
      <c r="S31" s="13">
        <v>1</v>
      </c>
      <c r="T31" s="13">
        <f t="shared" si="0"/>
        <v>9</v>
      </c>
      <c r="U31" s="13" t="s">
        <v>25</v>
      </c>
      <c r="V31" s="13" t="s">
        <v>27</v>
      </c>
      <c r="W31" s="13" t="s">
        <v>27</v>
      </c>
      <c r="X31" s="13" t="s">
        <v>27</v>
      </c>
      <c r="Y31" s="13" t="s">
        <v>31</v>
      </c>
      <c r="Z31" s="13"/>
    </row>
    <row r="32" spans="1:26">
      <c r="A32" s="11">
        <v>30</v>
      </c>
      <c r="B32" s="12">
        <v>40138</v>
      </c>
      <c r="C32" s="13">
        <v>263164</v>
      </c>
      <c r="D32" s="13">
        <v>8690341</v>
      </c>
      <c r="E32" s="14">
        <v>950</v>
      </c>
      <c r="F32" s="13" t="s">
        <v>25</v>
      </c>
      <c r="G32" s="13" t="s">
        <v>28</v>
      </c>
      <c r="H32" s="13" t="s">
        <v>25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f t="shared" si="0"/>
        <v>0</v>
      </c>
      <c r="U32" s="13" t="s">
        <v>27</v>
      </c>
      <c r="V32" s="13" t="s">
        <v>27</v>
      </c>
      <c r="W32" s="13" t="s">
        <v>27</v>
      </c>
      <c r="X32" s="13" t="s">
        <v>27</v>
      </c>
      <c r="Y32" s="13" t="s">
        <v>38</v>
      </c>
      <c r="Z32" s="13"/>
    </row>
    <row r="33" spans="1:26">
      <c r="A33" s="11">
        <v>31</v>
      </c>
      <c r="B33" s="12">
        <v>40139</v>
      </c>
      <c r="C33" s="13">
        <v>263386</v>
      </c>
      <c r="D33" s="13">
        <v>8691233</v>
      </c>
      <c r="E33" s="14">
        <v>710</v>
      </c>
      <c r="F33" s="13" t="s">
        <v>25</v>
      </c>
      <c r="G33" s="13" t="s">
        <v>28</v>
      </c>
      <c r="H33" s="13" t="s">
        <v>25</v>
      </c>
      <c r="I33" s="13">
        <v>2</v>
      </c>
      <c r="J33" s="13">
        <v>2</v>
      </c>
      <c r="K33" s="13">
        <v>3</v>
      </c>
      <c r="L33" s="13">
        <v>1</v>
      </c>
      <c r="M33" s="13">
        <v>1</v>
      </c>
      <c r="N33" s="13">
        <v>1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f t="shared" si="0"/>
        <v>11</v>
      </c>
      <c r="U33" s="13" t="s">
        <v>25</v>
      </c>
      <c r="V33" s="13" t="s">
        <v>27</v>
      </c>
      <c r="W33" s="13" t="s">
        <v>27</v>
      </c>
      <c r="X33" s="13" t="s">
        <v>27</v>
      </c>
      <c r="Y33" s="13" t="s">
        <v>35</v>
      </c>
      <c r="Z33" s="13"/>
    </row>
    <row r="34" spans="1:26">
      <c r="A34" s="11">
        <v>32</v>
      </c>
      <c r="B34" s="12">
        <v>40138</v>
      </c>
      <c r="C34" s="13">
        <v>263074</v>
      </c>
      <c r="D34" s="13">
        <v>8691965</v>
      </c>
      <c r="E34" s="14">
        <v>1320</v>
      </c>
      <c r="F34" s="13" t="s">
        <v>25</v>
      </c>
      <c r="G34" s="13" t="s">
        <v>26</v>
      </c>
      <c r="H34" s="13" t="s">
        <v>25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 t="s">
        <v>25</v>
      </c>
      <c r="V34" s="13" t="s">
        <v>27</v>
      </c>
      <c r="W34" s="13" t="s">
        <v>25</v>
      </c>
      <c r="X34" s="13" t="s">
        <v>27</v>
      </c>
      <c r="Y34" s="13" t="s">
        <v>31</v>
      </c>
      <c r="Z34" s="13"/>
    </row>
    <row r="35" spans="1:26">
      <c r="A35" s="11">
        <v>33</v>
      </c>
      <c r="B35" s="12">
        <v>40138</v>
      </c>
      <c r="C35" s="13">
        <v>263180</v>
      </c>
      <c r="D35" s="13">
        <v>8691766</v>
      </c>
      <c r="E35" s="14">
        <v>850</v>
      </c>
      <c r="F35" s="13" t="s">
        <v>25</v>
      </c>
      <c r="G35" s="13" t="s">
        <v>28</v>
      </c>
      <c r="H35" s="13" t="s">
        <v>25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1</v>
      </c>
      <c r="O35" s="13">
        <v>0</v>
      </c>
      <c r="P35" s="13">
        <v>0</v>
      </c>
      <c r="Q35" s="13">
        <v>1</v>
      </c>
      <c r="R35" s="13">
        <v>0</v>
      </c>
      <c r="S35" s="13">
        <v>0</v>
      </c>
      <c r="T35" s="13">
        <f t="shared" si="0"/>
        <v>5</v>
      </c>
      <c r="U35" s="13" t="s">
        <v>25</v>
      </c>
      <c r="V35" s="13" t="s">
        <v>27</v>
      </c>
      <c r="W35" s="13" t="s">
        <v>27</v>
      </c>
      <c r="X35" s="13" t="s">
        <v>25</v>
      </c>
      <c r="Y35" s="13" t="s">
        <v>36</v>
      </c>
      <c r="Z35" s="13"/>
    </row>
    <row r="36" spans="1:26">
      <c r="A36" s="11">
        <v>34</v>
      </c>
      <c r="B36" s="12">
        <v>40138</v>
      </c>
      <c r="C36" s="13">
        <v>263373</v>
      </c>
      <c r="D36" s="13">
        <v>8691762</v>
      </c>
      <c r="E36" s="14">
        <v>740</v>
      </c>
      <c r="F36" s="13" t="s">
        <v>25</v>
      </c>
      <c r="G36" s="13" t="s">
        <v>28</v>
      </c>
      <c r="H36" s="13" t="s">
        <v>25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</v>
      </c>
      <c r="R36" s="13">
        <v>1</v>
      </c>
      <c r="S36" s="13">
        <v>0</v>
      </c>
      <c r="T36" s="13">
        <f t="shared" si="0"/>
        <v>2</v>
      </c>
      <c r="U36" s="13" t="s">
        <v>25</v>
      </c>
      <c r="V36" s="13" t="s">
        <v>27</v>
      </c>
      <c r="W36" s="13" t="s">
        <v>27</v>
      </c>
      <c r="X36" s="13" t="s">
        <v>25</v>
      </c>
      <c r="Y36" s="13" t="s">
        <v>30</v>
      </c>
      <c r="Z36" s="13"/>
    </row>
    <row r="37" spans="1:26">
      <c r="A37" s="11">
        <v>35</v>
      </c>
      <c r="B37" s="12">
        <v>40138</v>
      </c>
      <c r="C37" s="13">
        <v>262734</v>
      </c>
      <c r="D37" s="13">
        <v>8691743</v>
      </c>
      <c r="E37" s="14">
        <v>1045</v>
      </c>
      <c r="F37" s="13" t="s">
        <v>27</v>
      </c>
      <c r="G37" s="13" t="s">
        <v>26</v>
      </c>
      <c r="H37" s="13" t="s">
        <v>27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 t="s">
        <v>27</v>
      </c>
      <c r="V37" s="13" t="s">
        <v>27</v>
      </c>
      <c r="W37" s="13" t="s">
        <v>27</v>
      </c>
      <c r="X37" s="13" t="s">
        <v>27</v>
      </c>
      <c r="Y37" s="13" t="s">
        <v>35</v>
      </c>
      <c r="Z37" s="13"/>
    </row>
    <row r="38" spans="1:26">
      <c r="A38" s="11">
        <v>36</v>
      </c>
      <c r="B38" s="12">
        <v>40140</v>
      </c>
      <c r="C38" s="13">
        <v>263510</v>
      </c>
      <c r="D38" s="13">
        <v>8691463</v>
      </c>
      <c r="E38" s="14">
        <v>935</v>
      </c>
      <c r="F38" s="13" t="s">
        <v>25</v>
      </c>
      <c r="G38" s="13" t="s">
        <v>28</v>
      </c>
      <c r="H38" s="13" t="s">
        <v>25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2</v>
      </c>
      <c r="O38" s="13">
        <v>3</v>
      </c>
      <c r="P38" s="13">
        <v>0</v>
      </c>
      <c r="Q38" s="13">
        <v>0</v>
      </c>
      <c r="R38" s="13">
        <v>0</v>
      </c>
      <c r="S38" s="13">
        <v>0</v>
      </c>
      <c r="T38" s="13">
        <f t="shared" si="0"/>
        <v>5</v>
      </c>
      <c r="U38" s="13" t="s">
        <v>25</v>
      </c>
      <c r="V38" s="13" t="s">
        <v>27</v>
      </c>
      <c r="W38" s="13" t="s">
        <v>27</v>
      </c>
      <c r="X38" s="13" t="s">
        <v>25</v>
      </c>
      <c r="Y38" s="13" t="s">
        <v>30</v>
      </c>
      <c r="Z38" s="13"/>
    </row>
    <row r="39" spans="1:26">
      <c r="A39" s="11">
        <v>37</v>
      </c>
      <c r="B39" s="12">
        <v>40137</v>
      </c>
      <c r="C39" s="13">
        <v>262577</v>
      </c>
      <c r="D39" s="13">
        <v>8691820</v>
      </c>
      <c r="E39" s="14">
        <v>920</v>
      </c>
      <c r="F39" s="13" t="s">
        <v>27</v>
      </c>
      <c r="G39" s="13" t="s">
        <v>26</v>
      </c>
      <c r="H39" s="13" t="s">
        <v>25</v>
      </c>
      <c r="I39" s="13">
        <v>0</v>
      </c>
      <c r="J39" s="13">
        <v>0</v>
      </c>
      <c r="K39" s="13">
        <v>1</v>
      </c>
      <c r="L39" s="13">
        <v>0</v>
      </c>
      <c r="M39" s="13">
        <v>1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f t="shared" si="0"/>
        <v>2</v>
      </c>
      <c r="U39" s="13" t="s">
        <v>25</v>
      </c>
      <c r="V39" s="13" t="s">
        <v>27</v>
      </c>
      <c r="W39" s="13" t="s">
        <v>27</v>
      </c>
      <c r="X39" s="13" t="s">
        <v>25</v>
      </c>
      <c r="Y39" s="13" t="s">
        <v>31</v>
      </c>
      <c r="Z39" s="13" t="s">
        <v>43</v>
      </c>
    </row>
    <row r="40" spans="1:26">
      <c r="A40" s="11">
        <v>38</v>
      </c>
      <c r="B40" s="12">
        <v>40140</v>
      </c>
      <c r="C40" s="13">
        <v>262457</v>
      </c>
      <c r="D40" s="13">
        <v>8691358</v>
      </c>
      <c r="E40" s="14">
        <v>845</v>
      </c>
      <c r="F40" s="13" t="s">
        <v>25</v>
      </c>
      <c r="G40" s="13" t="s">
        <v>28</v>
      </c>
      <c r="H40" s="13" t="s">
        <v>25</v>
      </c>
      <c r="I40" s="13">
        <v>74</v>
      </c>
      <c r="J40" s="13">
        <v>8</v>
      </c>
      <c r="K40" s="13">
        <v>3</v>
      </c>
      <c r="L40" s="13">
        <v>2</v>
      </c>
      <c r="M40" s="13">
        <v>9</v>
      </c>
      <c r="N40" s="13">
        <v>11</v>
      </c>
      <c r="O40" s="13">
        <v>0</v>
      </c>
      <c r="P40" s="13">
        <v>0</v>
      </c>
      <c r="Q40" s="13">
        <v>2</v>
      </c>
      <c r="R40" s="13">
        <v>0</v>
      </c>
      <c r="S40" s="13">
        <v>0</v>
      </c>
      <c r="T40" s="13">
        <f t="shared" si="0"/>
        <v>109</v>
      </c>
      <c r="U40" s="13" t="s">
        <v>25</v>
      </c>
      <c r="V40" s="13" t="s">
        <v>25</v>
      </c>
      <c r="W40" s="13" t="s">
        <v>25</v>
      </c>
      <c r="X40" s="13" t="s">
        <v>25</v>
      </c>
      <c r="Y40" s="13" t="s">
        <v>30</v>
      </c>
      <c r="Z40" s="13" t="s">
        <v>44</v>
      </c>
    </row>
    <row r="41" spans="1:26">
      <c r="A41" s="11">
        <v>39</v>
      </c>
      <c r="B41" s="12">
        <v>40140</v>
      </c>
      <c r="C41" s="13">
        <v>262603</v>
      </c>
      <c r="D41" s="13">
        <v>8691258</v>
      </c>
      <c r="E41" s="14">
        <v>733</v>
      </c>
      <c r="F41" s="13" t="s">
        <v>25</v>
      </c>
      <c r="G41" s="13" t="s">
        <v>28</v>
      </c>
      <c r="H41" s="13" t="s">
        <v>25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1</v>
      </c>
      <c r="S41" s="13">
        <v>0</v>
      </c>
      <c r="T41" s="13">
        <f t="shared" si="0"/>
        <v>1</v>
      </c>
      <c r="U41" s="13" t="s">
        <v>25</v>
      </c>
      <c r="V41" s="13" t="s">
        <v>27</v>
      </c>
      <c r="W41" s="13" t="s">
        <v>25</v>
      </c>
      <c r="X41" s="13" t="s">
        <v>25</v>
      </c>
      <c r="Y41" s="13" t="s">
        <v>31</v>
      </c>
      <c r="Z41" s="13"/>
    </row>
    <row r="42" spans="1:26">
      <c r="A42" s="11">
        <v>40</v>
      </c>
      <c r="B42" s="12">
        <v>40140</v>
      </c>
      <c r="C42" s="13">
        <v>263388</v>
      </c>
      <c r="D42" s="13">
        <v>8691443</v>
      </c>
      <c r="E42" s="14">
        <v>859</v>
      </c>
      <c r="F42" s="13" t="s">
        <v>25</v>
      </c>
      <c r="G42" s="13" t="s">
        <v>26</v>
      </c>
      <c r="H42" s="13" t="s">
        <v>25</v>
      </c>
      <c r="I42" s="13">
        <v>0</v>
      </c>
      <c r="J42" s="13">
        <v>0</v>
      </c>
      <c r="K42" s="13">
        <v>1</v>
      </c>
      <c r="L42" s="13">
        <v>1</v>
      </c>
      <c r="M42" s="13">
        <v>0</v>
      </c>
      <c r="N42" s="13">
        <v>0</v>
      </c>
      <c r="O42" s="13">
        <v>1</v>
      </c>
      <c r="P42" s="13">
        <v>2</v>
      </c>
      <c r="Q42" s="13">
        <v>0</v>
      </c>
      <c r="R42" s="13">
        <v>1</v>
      </c>
      <c r="S42" s="13">
        <v>0</v>
      </c>
      <c r="T42" s="13">
        <f t="shared" si="0"/>
        <v>6</v>
      </c>
      <c r="U42" s="13" t="s">
        <v>25</v>
      </c>
      <c r="V42" s="13" t="s">
        <v>27</v>
      </c>
      <c r="W42" s="13" t="s">
        <v>27</v>
      </c>
      <c r="X42" s="13" t="s">
        <v>25</v>
      </c>
      <c r="Y42" s="13" t="s">
        <v>36</v>
      </c>
      <c r="Z42" s="13" t="s">
        <v>45</v>
      </c>
    </row>
    <row r="43" spans="1:26">
      <c r="A43" s="11">
        <v>41</v>
      </c>
      <c r="B43" s="12">
        <v>40138</v>
      </c>
      <c r="C43" s="13">
        <v>263006</v>
      </c>
      <c r="D43" s="13">
        <v>8690097</v>
      </c>
      <c r="E43" s="14">
        <v>1258</v>
      </c>
      <c r="F43" s="13" t="s">
        <v>25</v>
      </c>
      <c r="G43" s="13" t="s">
        <v>28</v>
      </c>
      <c r="H43" s="13" t="s">
        <v>25</v>
      </c>
      <c r="I43" s="13">
        <v>1</v>
      </c>
      <c r="J43" s="13">
        <v>0</v>
      </c>
      <c r="K43" s="13">
        <v>0</v>
      </c>
      <c r="L43" s="13">
        <v>0</v>
      </c>
      <c r="M43" s="13">
        <v>1</v>
      </c>
      <c r="N43" s="13">
        <v>2</v>
      </c>
      <c r="O43" s="13">
        <v>0</v>
      </c>
      <c r="P43" s="13">
        <v>1</v>
      </c>
      <c r="Q43" s="13">
        <v>1</v>
      </c>
      <c r="R43" s="13">
        <v>1</v>
      </c>
      <c r="S43" s="13">
        <v>1</v>
      </c>
      <c r="T43" s="13">
        <f t="shared" si="0"/>
        <v>8</v>
      </c>
      <c r="U43" s="13" t="s">
        <v>25</v>
      </c>
      <c r="V43" s="13" t="s">
        <v>27</v>
      </c>
      <c r="W43" s="13" t="s">
        <v>27</v>
      </c>
      <c r="X43" s="13" t="s">
        <v>27</v>
      </c>
      <c r="Y43" s="13" t="s">
        <v>30</v>
      </c>
      <c r="Z43" s="13"/>
    </row>
    <row r="44" spans="1:26">
      <c r="A44" s="11">
        <v>42</v>
      </c>
      <c r="B44" s="12">
        <v>40139</v>
      </c>
      <c r="C44" s="13">
        <v>262465</v>
      </c>
      <c r="D44" s="13">
        <v>8691291</v>
      </c>
      <c r="E44" s="14">
        <v>1320</v>
      </c>
      <c r="F44" s="13" t="s">
        <v>25</v>
      </c>
      <c r="G44" s="13" t="s">
        <v>28</v>
      </c>
      <c r="H44" s="13" t="s">
        <v>25</v>
      </c>
      <c r="I44" s="13">
        <v>0</v>
      </c>
      <c r="J44" s="13">
        <v>0</v>
      </c>
      <c r="K44" s="13">
        <v>6</v>
      </c>
      <c r="L44" s="13">
        <v>1</v>
      </c>
      <c r="M44" s="13">
        <v>30</v>
      </c>
      <c r="N44" s="13">
        <v>4</v>
      </c>
      <c r="O44" s="13">
        <v>2</v>
      </c>
      <c r="P44" s="13">
        <v>4</v>
      </c>
      <c r="Q44" s="13">
        <v>0</v>
      </c>
      <c r="R44" s="13">
        <v>4</v>
      </c>
      <c r="S44" s="13">
        <v>0</v>
      </c>
      <c r="T44" s="13">
        <f t="shared" si="0"/>
        <v>51</v>
      </c>
      <c r="U44" s="13" t="s">
        <v>25</v>
      </c>
      <c r="V44" s="13" t="s">
        <v>27</v>
      </c>
      <c r="W44" s="13" t="s">
        <v>27</v>
      </c>
      <c r="X44" s="13" t="s">
        <v>25</v>
      </c>
      <c r="Y44" s="13" t="s">
        <v>30</v>
      </c>
      <c r="Z44" s="13"/>
    </row>
    <row r="45" spans="1:26">
      <c r="A45" s="11">
        <v>43</v>
      </c>
      <c r="B45" s="12">
        <v>40139</v>
      </c>
      <c r="C45" s="13">
        <v>262576</v>
      </c>
      <c r="D45" s="13">
        <v>8691290</v>
      </c>
      <c r="E45" s="14">
        <v>1246</v>
      </c>
      <c r="F45" s="13" t="s">
        <v>25</v>
      </c>
      <c r="G45" s="13" t="s">
        <v>28</v>
      </c>
      <c r="H45" s="13" t="s">
        <v>25</v>
      </c>
      <c r="I45" s="13">
        <v>2</v>
      </c>
      <c r="J45" s="13">
        <v>0</v>
      </c>
      <c r="K45" s="13">
        <v>0</v>
      </c>
      <c r="L45" s="13">
        <v>0</v>
      </c>
      <c r="M45" s="13">
        <v>18</v>
      </c>
      <c r="N45" s="13">
        <v>1</v>
      </c>
      <c r="O45" s="13">
        <v>2</v>
      </c>
      <c r="P45" s="13">
        <v>4</v>
      </c>
      <c r="Q45" s="13">
        <v>10</v>
      </c>
      <c r="R45" s="13">
        <v>1</v>
      </c>
      <c r="S45" s="13">
        <v>0</v>
      </c>
      <c r="T45" s="13">
        <f t="shared" si="0"/>
        <v>38</v>
      </c>
      <c r="U45" s="13" t="s">
        <v>25</v>
      </c>
      <c r="V45" s="13" t="s">
        <v>27</v>
      </c>
      <c r="W45" s="13" t="s">
        <v>46</v>
      </c>
      <c r="X45" s="13" t="s">
        <v>25</v>
      </c>
      <c r="Y45" s="13" t="s">
        <v>31</v>
      </c>
      <c r="Z45" s="13"/>
    </row>
    <row r="46" spans="1:26">
      <c r="A46" s="11">
        <v>44</v>
      </c>
      <c r="B46" s="12">
        <v>40138</v>
      </c>
      <c r="C46" s="13">
        <v>263274</v>
      </c>
      <c r="D46" s="13">
        <v>8691772</v>
      </c>
      <c r="E46" s="14">
        <v>815</v>
      </c>
      <c r="F46" s="13" t="s">
        <v>25</v>
      </c>
      <c r="G46" s="13" t="s">
        <v>28</v>
      </c>
      <c r="H46" s="13" t="s">
        <v>25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f t="shared" si="0"/>
        <v>1</v>
      </c>
      <c r="U46" s="13" t="s">
        <v>25</v>
      </c>
      <c r="V46" s="13" t="s">
        <v>27</v>
      </c>
      <c r="W46" s="13" t="s">
        <v>27</v>
      </c>
      <c r="X46" s="13" t="s">
        <v>25</v>
      </c>
      <c r="Y46" s="13" t="s">
        <v>36</v>
      </c>
      <c r="Z46" s="13"/>
    </row>
    <row r="47" spans="1:26">
      <c r="A47" s="11">
        <v>45</v>
      </c>
      <c r="B47" s="12">
        <v>40140</v>
      </c>
      <c r="C47" s="13">
        <v>262593</v>
      </c>
      <c r="D47" s="13">
        <v>8691875</v>
      </c>
      <c r="E47" s="14">
        <v>1155</v>
      </c>
      <c r="F47" s="13" t="s">
        <v>25</v>
      </c>
      <c r="G47" s="13" t="s">
        <v>26</v>
      </c>
      <c r="H47" s="13" t="s">
        <v>25</v>
      </c>
      <c r="I47" s="13">
        <v>1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1</v>
      </c>
      <c r="U47" s="13" t="s">
        <v>25</v>
      </c>
      <c r="V47" s="13" t="s">
        <v>27</v>
      </c>
      <c r="W47" s="13" t="s">
        <v>25</v>
      </c>
      <c r="X47" s="13" t="s">
        <v>25</v>
      </c>
      <c r="Y47" s="13" t="s">
        <v>31</v>
      </c>
      <c r="Z47" s="13"/>
    </row>
    <row r="48" spans="1:26">
      <c r="A48" s="11">
        <v>46</v>
      </c>
      <c r="B48" s="12">
        <v>40138</v>
      </c>
      <c r="C48" s="13">
        <v>262907</v>
      </c>
      <c r="D48" s="13">
        <v>8690098</v>
      </c>
      <c r="E48" s="14">
        <v>1236</v>
      </c>
      <c r="F48" s="13" t="s">
        <v>25</v>
      </c>
      <c r="G48" s="13" t="s">
        <v>28</v>
      </c>
      <c r="H48" s="13" t="s">
        <v>25</v>
      </c>
      <c r="I48" s="13">
        <v>1</v>
      </c>
      <c r="J48" s="13">
        <v>0</v>
      </c>
      <c r="K48" s="13">
        <v>0</v>
      </c>
      <c r="L48" s="13">
        <v>1</v>
      </c>
      <c r="M48" s="13">
        <v>3</v>
      </c>
      <c r="N48" s="13">
        <v>1</v>
      </c>
      <c r="O48" s="13">
        <v>0</v>
      </c>
      <c r="P48" s="13">
        <v>2</v>
      </c>
      <c r="Q48" s="13">
        <v>2</v>
      </c>
      <c r="R48" s="13">
        <v>0</v>
      </c>
      <c r="S48" s="13">
        <v>9</v>
      </c>
      <c r="T48" s="13">
        <f t="shared" si="0"/>
        <v>19</v>
      </c>
      <c r="U48" s="13" t="s">
        <v>25</v>
      </c>
      <c r="V48" s="13" t="s">
        <v>27</v>
      </c>
      <c r="W48" s="13" t="s">
        <v>27</v>
      </c>
      <c r="X48" s="13" t="s">
        <v>27</v>
      </c>
      <c r="Y48" s="13" t="s">
        <v>30</v>
      </c>
      <c r="Z48" s="13"/>
    </row>
    <row r="49" spans="1:26">
      <c r="A49" s="11">
        <v>47</v>
      </c>
      <c r="B49" s="12">
        <v>40137</v>
      </c>
      <c r="C49" s="13">
        <v>263149</v>
      </c>
      <c r="D49" s="13">
        <v>8690282</v>
      </c>
      <c r="E49" s="14">
        <v>835</v>
      </c>
      <c r="F49" s="13" t="s">
        <v>25</v>
      </c>
      <c r="G49" s="13" t="s">
        <v>28</v>
      </c>
      <c r="H49" s="13" t="s">
        <v>25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 t="s">
        <v>27</v>
      </c>
      <c r="V49" s="13" t="s">
        <v>27</v>
      </c>
      <c r="W49" s="13" t="s">
        <v>27</v>
      </c>
      <c r="X49" s="13" t="s">
        <v>27</v>
      </c>
      <c r="Y49" s="13" t="s">
        <v>38</v>
      </c>
      <c r="Z49" s="13" t="s">
        <v>47</v>
      </c>
    </row>
    <row r="50" spans="1:26">
      <c r="A50" s="11">
        <v>48</v>
      </c>
      <c r="B50" s="12">
        <v>40138</v>
      </c>
      <c r="C50" s="13">
        <v>262441</v>
      </c>
      <c r="D50" s="13">
        <v>8690757</v>
      </c>
      <c r="E50" s="14">
        <v>1254</v>
      </c>
      <c r="F50" s="13" t="s">
        <v>27</v>
      </c>
      <c r="G50" s="13" t="s">
        <v>26</v>
      </c>
      <c r="H50" s="13" t="s">
        <v>25</v>
      </c>
      <c r="I50" s="13">
        <v>0</v>
      </c>
      <c r="J50" s="13">
        <v>0</v>
      </c>
      <c r="K50" s="13">
        <v>0</v>
      </c>
      <c r="L50" s="13">
        <v>1</v>
      </c>
      <c r="M50" s="13">
        <v>2</v>
      </c>
      <c r="N50" s="13">
        <v>0</v>
      </c>
      <c r="O50" s="13">
        <v>0</v>
      </c>
      <c r="P50" s="13">
        <v>0</v>
      </c>
      <c r="Q50" s="13">
        <v>1</v>
      </c>
      <c r="R50" s="13">
        <v>0</v>
      </c>
      <c r="S50" s="13">
        <v>0</v>
      </c>
      <c r="T50" s="13">
        <f t="shared" si="0"/>
        <v>4</v>
      </c>
      <c r="U50" s="13" t="s">
        <v>25</v>
      </c>
      <c r="V50" s="13" t="s">
        <v>27</v>
      </c>
      <c r="W50" s="13" t="s">
        <v>27</v>
      </c>
      <c r="X50" s="13" t="s">
        <v>27</v>
      </c>
      <c r="Y50" s="13" t="s">
        <v>31</v>
      </c>
      <c r="Z50" s="13"/>
    </row>
    <row r="51" spans="1:26">
      <c r="A51" s="11">
        <v>49</v>
      </c>
      <c r="B51" s="12">
        <v>40139</v>
      </c>
      <c r="C51" s="13">
        <v>262290</v>
      </c>
      <c r="D51" s="13">
        <v>8690334</v>
      </c>
      <c r="E51" s="14">
        <v>845</v>
      </c>
      <c r="F51" s="13" t="s">
        <v>25</v>
      </c>
      <c r="G51" s="13" t="s">
        <v>26</v>
      </c>
      <c r="H51" s="13" t="s">
        <v>25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3</v>
      </c>
      <c r="O51" s="13">
        <v>1</v>
      </c>
      <c r="P51" s="13">
        <v>1</v>
      </c>
      <c r="Q51" s="13">
        <v>0</v>
      </c>
      <c r="R51" s="13">
        <v>1</v>
      </c>
      <c r="S51" s="13">
        <v>0</v>
      </c>
      <c r="T51" s="13">
        <f t="shared" si="0"/>
        <v>6</v>
      </c>
      <c r="U51" s="13" t="s">
        <v>25</v>
      </c>
      <c r="V51" s="13" t="s">
        <v>27</v>
      </c>
      <c r="W51" s="13" t="s">
        <v>25</v>
      </c>
      <c r="X51" s="13" t="s">
        <v>27</v>
      </c>
      <c r="Y51" s="13" t="s">
        <v>31</v>
      </c>
      <c r="Z51" s="13"/>
    </row>
    <row r="52" spans="1:26">
      <c r="A52" s="11">
        <v>50</v>
      </c>
      <c r="B52" s="12">
        <v>40138</v>
      </c>
      <c r="C52" s="13">
        <v>262553</v>
      </c>
      <c r="D52" s="13">
        <v>8690065</v>
      </c>
      <c r="E52" s="14">
        <v>1009</v>
      </c>
      <c r="F52" s="13" t="s">
        <v>25</v>
      </c>
      <c r="G52" s="13" t="s">
        <v>26</v>
      </c>
      <c r="H52" s="13" t="s">
        <v>25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f t="shared" si="0"/>
        <v>0</v>
      </c>
      <c r="U52" s="13" t="s">
        <v>25</v>
      </c>
      <c r="V52" s="13" t="s">
        <v>27</v>
      </c>
      <c r="W52" s="13" t="s">
        <v>27</v>
      </c>
      <c r="X52" s="13" t="s">
        <v>27</v>
      </c>
      <c r="Y52" s="13" t="s">
        <v>31</v>
      </c>
      <c r="Z52" s="13" t="s">
        <v>34</v>
      </c>
    </row>
    <row r="53" spans="1:26">
      <c r="A53" s="11">
        <v>51</v>
      </c>
      <c r="B53" s="12">
        <v>40140</v>
      </c>
      <c r="C53" s="13">
        <v>263406</v>
      </c>
      <c r="D53" s="13">
        <v>8691384</v>
      </c>
      <c r="E53" s="14">
        <v>749</v>
      </c>
      <c r="F53" s="13" t="s">
        <v>25</v>
      </c>
      <c r="G53" s="13" t="s">
        <v>26</v>
      </c>
      <c r="H53" s="13" t="s">
        <v>25</v>
      </c>
      <c r="I53" s="13">
        <v>0</v>
      </c>
      <c r="J53" s="13">
        <v>3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3">
        <v>1</v>
      </c>
      <c r="R53" s="13">
        <v>0</v>
      </c>
      <c r="S53" s="13">
        <v>1</v>
      </c>
      <c r="T53" s="13">
        <f t="shared" si="0"/>
        <v>6</v>
      </c>
      <c r="U53" s="13" t="s">
        <v>25</v>
      </c>
      <c r="V53" s="13" t="s">
        <v>27</v>
      </c>
      <c r="W53" s="13" t="s">
        <v>27</v>
      </c>
      <c r="X53" s="13" t="s">
        <v>27</v>
      </c>
      <c r="Y53" s="13" t="s">
        <v>30</v>
      </c>
      <c r="Z53" s="13" t="s">
        <v>48</v>
      </c>
    </row>
    <row r="54" spans="1:26">
      <c r="A54" s="11">
        <v>52</v>
      </c>
      <c r="B54" s="12">
        <v>40139</v>
      </c>
      <c r="C54" s="13">
        <v>263364</v>
      </c>
      <c r="D54" s="13">
        <v>8691322</v>
      </c>
      <c r="E54" s="14">
        <v>955</v>
      </c>
      <c r="F54" s="13" t="s">
        <v>25</v>
      </c>
      <c r="G54" s="13" t="s">
        <v>26</v>
      </c>
      <c r="H54" s="13" t="s">
        <v>25</v>
      </c>
      <c r="I54" s="13">
        <v>5</v>
      </c>
      <c r="J54" s="13">
        <v>4</v>
      </c>
      <c r="K54" s="13">
        <v>10</v>
      </c>
      <c r="L54" s="13">
        <v>6</v>
      </c>
      <c r="M54" s="13">
        <v>4</v>
      </c>
      <c r="N54" s="13">
        <v>5</v>
      </c>
      <c r="O54" s="13" t="s">
        <v>37</v>
      </c>
      <c r="P54" s="13" t="s">
        <v>37</v>
      </c>
      <c r="Q54" s="13" t="s">
        <v>37</v>
      </c>
      <c r="R54" s="13" t="s">
        <v>37</v>
      </c>
      <c r="S54" s="13" t="s">
        <v>37</v>
      </c>
      <c r="T54" s="13">
        <f t="shared" si="0"/>
        <v>34</v>
      </c>
      <c r="U54" s="13" t="s">
        <v>25</v>
      </c>
      <c r="V54" s="13" t="s">
        <v>37</v>
      </c>
      <c r="W54" s="13" t="s">
        <v>37</v>
      </c>
      <c r="X54" s="13" t="s">
        <v>37</v>
      </c>
      <c r="Y54" s="13" t="s">
        <v>36</v>
      </c>
      <c r="Z54" s="13"/>
    </row>
    <row r="55" spans="1:26">
      <c r="A55" s="11">
        <v>53</v>
      </c>
      <c r="B55" s="12">
        <v>40137</v>
      </c>
      <c r="C55" s="13">
        <v>263516</v>
      </c>
      <c r="D55" s="13">
        <v>8691004</v>
      </c>
      <c r="E55" s="14">
        <v>1238</v>
      </c>
      <c r="F55" s="13" t="s">
        <v>25</v>
      </c>
      <c r="G55" s="13" t="s">
        <v>26</v>
      </c>
      <c r="H55" s="13" t="s">
        <v>25</v>
      </c>
      <c r="I55" s="13">
        <v>10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 t="s">
        <v>37</v>
      </c>
      <c r="P55" s="13" t="s">
        <v>37</v>
      </c>
      <c r="Q55" s="13" t="s">
        <v>37</v>
      </c>
      <c r="R55" s="13" t="s">
        <v>37</v>
      </c>
      <c r="S55" s="13" t="s">
        <v>37</v>
      </c>
      <c r="T55" s="13">
        <f t="shared" si="0"/>
        <v>10</v>
      </c>
      <c r="U55" s="13" t="s">
        <v>25</v>
      </c>
      <c r="V55" s="13" t="s">
        <v>37</v>
      </c>
      <c r="W55" s="13" t="s">
        <v>37</v>
      </c>
      <c r="X55" s="13" t="s">
        <v>37</v>
      </c>
      <c r="Y55" s="13" t="s">
        <v>29</v>
      </c>
      <c r="Z55" s="13"/>
    </row>
    <row r="56" spans="1:26">
      <c r="A56" s="11">
        <v>54</v>
      </c>
      <c r="B56" s="12">
        <v>40138</v>
      </c>
      <c r="C56" s="13">
        <v>262555</v>
      </c>
      <c r="D56" s="13">
        <v>8691757</v>
      </c>
      <c r="E56" s="14">
        <v>1015</v>
      </c>
      <c r="F56" s="13" t="s">
        <v>25</v>
      </c>
      <c r="G56" s="13" t="s">
        <v>26</v>
      </c>
      <c r="H56" s="13" t="s">
        <v>25</v>
      </c>
      <c r="I56" s="13" t="s">
        <v>37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f t="shared" si="0"/>
        <v>0</v>
      </c>
      <c r="U56" s="13" t="s">
        <v>25</v>
      </c>
      <c r="V56" s="13" t="s">
        <v>27</v>
      </c>
      <c r="W56" s="13" t="s">
        <v>27</v>
      </c>
      <c r="X56" s="13" t="s">
        <v>25</v>
      </c>
      <c r="Y56" s="13" t="s">
        <v>30</v>
      </c>
      <c r="Z56" s="13"/>
    </row>
    <row r="57" spans="1:26">
      <c r="A57" s="11">
        <v>55</v>
      </c>
      <c r="B57" s="12">
        <v>40139</v>
      </c>
      <c r="C57" s="13">
        <v>262709</v>
      </c>
      <c r="D57" s="13">
        <v>8691478</v>
      </c>
      <c r="E57" s="14">
        <v>1240</v>
      </c>
      <c r="F57" s="13" t="s">
        <v>25</v>
      </c>
      <c r="G57" s="13" t="s">
        <v>28</v>
      </c>
      <c r="H57" s="13" t="s">
        <v>25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f t="shared" si="0"/>
        <v>0</v>
      </c>
      <c r="U57" s="13" t="s">
        <v>25</v>
      </c>
      <c r="V57" s="13" t="s">
        <v>27</v>
      </c>
      <c r="W57" s="13" t="s">
        <v>27</v>
      </c>
      <c r="X57" s="13" t="s">
        <v>25</v>
      </c>
      <c r="Y57" s="13" t="s">
        <v>31</v>
      </c>
      <c r="Z57" s="13"/>
    </row>
    <row r="58" spans="1:26">
      <c r="A58" s="11">
        <v>56</v>
      </c>
      <c r="B58" s="12">
        <v>40137</v>
      </c>
      <c r="C58" s="13">
        <v>263295</v>
      </c>
      <c r="D58" s="13">
        <v>8691807</v>
      </c>
      <c r="E58" s="14">
        <v>1155</v>
      </c>
      <c r="F58" s="13" t="s">
        <v>25</v>
      </c>
      <c r="G58" s="13" t="s">
        <v>28</v>
      </c>
      <c r="H58" s="13" t="s">
        <v>25</v>
      </c>
      <c r="I58" s="13">
        <v>0</v>
      </c>
      <c r="J58" s="13">
        <v>0</v>
      </c>
      <c r="K58" s="13">
        <v>0</v>
      </c>
      <c r="L58" s="13">
        <v>0</v>
      </c>
      <c r="M58" s="13">
        <v>2</v>
      </c>
      <c r="N58" s="13">
        <v>2</v>
      </c>
      <c r="O58" s="13">
        <v>1</v>
      </c>
      <c r="P58" s="13">
        <v>1</v>
      </c>
      <c r="Q58" s="13">
        <v>0</v>
      </c>
      <c r="R58" s="13">
        <v>1</v>
      </c>
      <c r="S58" s="13">
        <v>1</v>
      </c>
      <c r="T58" s="13">
        <f t="shared" si="0"/>
        <v>8</v>
      </c>
      <c r="U58" s="13" t="s">
        <v>25</v>
      </c>
      <c r="V58" s="13" t="s">
        <v>27</v>
      </c>
      <c r="W58" s="13" t="s">
        <v>27</v>
      </c>
      <c r="X58" s="13" t="s">
        <v>25</v>
      </c>
      <c r="Y58" s="13" t="s">
        <v>31</v>
      </c>
      <c r="Z58" s="13"/>
    </row>
    <row r="59" spans="1:26">
      <c r="A59" s="11">
        <v>57</v>
      </c>
      <c r="B59" s="12">
        <v>40141</v>
      </c>
      <c r="C59" s="13" t="s">
        <v>37</v>
      </c>
      <c r="D59" s="13" t="s">
        <v>37</v>
      </c>
      <c r="E59" s="13" t="s">
        <v>37</v>
      </c>
      <c r="F59" s="13" t="s">
        <v>37</v>
      </c>
      <c r="G59" s="13" t="s">
        <v>37</v>
      </c>
      <c r="H59" s="13" t="s">
        <v>37</v>
      </c>
      <c r="I59" s="13" t="s">
        <v>37</v>
      </c>
      <c r="J59" s="13" t="s">
        <v>37</v>
      </c>
      <c r="K59" s="13" t="s">
        <v>37</v>
      </c>
      <c r="L59" s="13" t="s">
        <v>37</v>
      </c>
      <c r="M59" s="13" t="s">
        <v>37</v>
      </c>
      <c r="N59" s="13" t="s">
        <v>37</v>
      </c>
      <c r="O59" s="13" t="s">
        <v>37</v>
      </c>
      <c r="P59" s="13" t="s">
        <v>37</v>
      </c>
      <c r="Q59" s="13" t="s">
        <v>37</v>
      </c>
      <c r="R59" s="13" t="s">
        <v>37</v>
      </c>
      <c r="S59" s="13" t="s">
        <v>37</v>
      </c>
      <c r="T59" s="13">
        <f t="shared" si="0"/>
        <v>0</v>
      </c>
      <c r="U59" s="13" t="s">
        <v>37</v>
      </c>
      <c r="V59" s="13" t="s">
        <v>37</v>
      </c>
      <c r="W59" s="13" t="s">
        <v>37</v>
      </c>
      <c r="X59" s="13" t="s">
        <v>37</v>
      </c>
      <c r="Y59" s="13" t="s">
        <v>37</v>
      </c>
      <c r="Z59" s="13" t="s">
        <v>49</v>
      </c>
    </row>
    <row r="60" spans="1:26">
      <c r="A60" s="11">
        <v>58</v>
      </c>
      <c r="B60" s="12">
        <v>40139</v>
      </c>
      <c r="C60" s="13">
        <v>262851</v>
      </c>
      <c r="D60" s="13">
        <v>8691679</v>
      </c>
      <c r="E60" s="14">
        <v>1035</v>
      </c>
      <c r="F60" s="13" t="s">
        <v>25</v>
      </c>
      <c r="G60" s="13" t="s">
        <v>28</v>
      </c>
      <c r="H60" s="13" t="s">
        <v>25</v>
      </c>
      <c r="I60" s="13">
        <v>0</v>
      </c>
      <c r="J60" s="13">
        <v>2</v>
      </c>
      <c r="K60" s="13">
        <v>1</v>
      </c>
      <c r="L60" s="13">
        <v>0</v>
      </c>
      <c r="M60" s="13">
        <v>0</v>
      </c>
      <c r="N60" s="13">
        <v>0</v>
      </c>
      <c r="O60" s="13">
        <v>0</v>
      </c>
      <c r="P60" s="13">
        <v>1</v>
      </c>
      <c r="Q60" s="13">
        <v>2</v>
      </c>
      <c r="R60" s="13">
        <v>0</v>
      </c>
      <c r="S60" s="13">
        <v>0</v>
      </c>
      <c r="T60" s="13">
        <f t="shared" si="0"/>
        <v>6</v>
      </c>
      <c r="U60" s="13" t="s">
        <v>25</v>
      </c>
      <c r="V60" s="13" t="s">
        <v>27</v>
      </c>
      <c r="W60" s="13" t="s">
        <v>27</v>
      </c>
      <c r="X60" s="13" t="s">
        <v>27</v>
      </c>
      <c r="Y60" s="13" t="s">
        <v>36</v>
      </c>
      <c r="Z60" s="13"/>
    </row>
    <row r="61" spans="1:26">
      <c r="A61" s="11">
        <v>59</v>
      </c>
      <c r="B61" s="12">
        <v>40137</v>
      </c>
      <c r="C61" s="13">
        <v>263026</v>
      </c>
      <c r="D61" s="13">
        <v>8691063</v>
      </c>
      <c r="E61" s="14">
        <v>1030</v>
      </c>
      <c r="F61" s="13" t="s">
        <v>25</v>
      </c>
      <c r="G61" s="13" t="s">
        <v>28</v>
      </c>
      <c r="H61" s="13" t="s">
        <v>25</v>
      </c>
      <c r="I61" s="13">
        <v>2</v>
      </c>
      <c r="J61" s="13">
        <v>0</v>
      </c>
      <c r="K61" s="13">
        <v>0</v>
      </c>
      <c r="L61" s="13">
        <v>0</v>
      </c>
      <c r="M61" s="13">
        <v>8</v>
      </c>
      <c r="N61" s="13">
        <v>5</v>
      </c>
      <c r="O61" s="13">
        <v>5</v>
      </c>
      <c r="P61" s="13">
        <v>1</v>
      </c>
      <c r="Q61" s="13">
        <v>30</v>
      </c>
      <c r="R61" s="13">
        <v>5</v>
      </c>
      <c r="S61" s="13">
        <v>0</v>
      </c>
      <c r="T61" s="13">
        <f t="shared" si="0"/>
        <v>56</v>
      </c>
      <c r="U61" s="13" t="s">
        <v>25</v>
      </c>
      <c r="V61" s="13" t="s">
        <v>25</v>
      </c>
      <c r="W61" s="13" t="s">
        <v>25</v>
      </c>
      <c r="X61" s="13" t="s">
        <v>27</v>
      </c>
      <c r="Y61" s="13" t="s">
        <v>30</v>
      </c>
      <c r="Z61" s="13"/>
    </row>
    <row r="62" spans="1:26">
      <c r="A62" s="11">
        <v>60</v>
      </c>
      <c r="B62" s="12">
        <v>40137</v>
      </c>
      <c r="C62" s="13">
        <v>263253</v>
      </c>
      <c r="D62" s="13">
        <v>8692036</v>
      </c>
      <c r="E62" s="14">
        <v>1313</v>
      </c>
      <c r="F62" s="13" t="s">
        <v>25</v>
      </c>
      <c r="G62" s="13" t="s">
        <v>28</v>
      </c>
      <c r="H62" s="13" t="s">
        <v>25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f t="shared" si="0"/>
        <v>1</v>
      </c>
      <c r="U62" s="13" t="s">
        <v>25</v>
      </c>
      <c r="V62" s="13" t="s">
        <v>27</v>
      </c>
      <c r="W62" s="13" t="s">
        <v>27</v>
      </c>
      <c r="X62" s="13" t="s">
        <v>25</v>
      </c>
      <c r="Y62" s="13" t="s">
        <v>30</v>
      </c>
      <c r="Z62" s="13"/>
    </row>
    <row r="63" spans="1:26">
      <c r="A63" s="11">
        <v>61</v>
      </c>
      <c r="B63" s="12">
        <v>40140</v>
      </c>
      <c r="C63" s="13">
        <v>262332</v>
      </c>
      <c r="D63" s="13">
        <v>8691074</v>
      </c>
      <c r="E63" s="14">
        <v>850</v>
      </c>
      <c r="F63" s="13" t="s">
        <v>25</v>
      </c>
      <c r="G63" s="13" t="s">
        <v>26</v>
      </c>
      <c r="H63" s="13" t="s">
        <v>25</v>
      </c>
      <c r="I63" s="13">
        <v>3</v>
      </c>
      <c r="J63" s="13">
        <v>2</v>
      </c>
      <c r="K63" s="13">
        <v>2</v>
      </c>
      <c r="L63" s="13">
        <v>4</v>
      </c>
      <c r="M63" s="13">
        <v>7</v>
      </c>
      <c r="N63" s="13">
        <v>1</v>
      </c>
      <c r="O63" s="13">
        <v>0</v>
      </c>
      <c r="P63" s="13">
        <v>2</v>
      </c>
      <c r="Q63" s="13">
        <v>0</v>
      </c>
      <c r="R63" s="13">
        <v>7</v>
      </c>
      <c r="S63" s="13">
        <v>18</v>
      </c>
      <c r="T63" s="13">
        <f t="shared" si="0"/>
        <v>46</v>
      </c>
      <c r="U63" s="13" t="s">
        <v>25</v>
      </c>
      <c r="V63" s="13" t="s">
        <v>27</v>
      </c>
      <c r="W63" s="13" t="s">
        <v>27</v>
      </c>
      <c r="X63" s="13" t="s">
        <v>25</v>
      </c>
      <c r="Y63" s="13" t="s">
        <v>30</v>
      </c>
      <c r="Z63" s="13"/>
    </row>
    <row r="64" spans="1:26">
      <c r="A64" s="11">
        <v>62</v>
      </c>
      <c r="B64" s="12">
        <v>40138</v>
      </c>
      <c r="C64" s="13">
        <v>262909</v>
      </c>
      <c r="D64" s="13">
        <v>8690022</v>
      </c>
      <c r="E64" s="14">
        <v>838</v>
      </c>
      <c r="F64" s="13" t="s">
        <v>25</v>
      </c>
      <c r="G64" s="13" t="s">
        <v>28</v>
      </c>
      <c r="H64" s="13" t="s">
        <v>25</v>
      </c>
      <c r="I64" s="13">
        <v>0</v>
      </c>
      <c r="J64" s="13">
        <v>0</v>
      </c>
      <c r="K64" s="13">
        <v>2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f t="shared" si="0"/>
        <v>2</v>
      </c>
      <c r="U64" s="13" t="s">
        <v>25</v>
      </c>
      <c r="V64" s="13" t="s">
        <v>27</v>
      </c>
      <c r="W64" s="13" t="s">
        <v>27</v>
      </c>
      <c r="X64" s="13" t="s">
        <v>27</v>
      </c>
      <c r="Y64" s="13" t="s">
        <v>29</v>
      </c>
      <c r="Z64" s="13" t="s">
        <v>50</v>
      </c>
    </row>
    <row r="65" spans="1:26">
      <c r="A65" s="11">
        <v>63</v>
      </c>
      <c r="B65" s="12">
        <v>40139</v>
      </c>
      <c r="C65" s="13">
        <v>262371</v>
      </c>
      <c r="D65" s="13">
        <v>8690995</v>
      </c>
      <c r="E65" s="14">
        <v>1258</v>
      </c>
      <c r="F65" s="13" t="s">
        <v>25</v>
      </c>
      <c r="G65" s="13" t="s">
        <v>28</v>
      </c>
      <c r="H65" s="13" t="s">
        <v>25</v>
      </c>
      <c r="I65" s="13">
        <v>19</v>
      </c>
      <c r="J65" s="13">
        <v>3</v>
      </c>
      <c r="K65" s="13">
        <v>4</v>
      </c>
      <c r="L65" s="13">
        <v>2</v>
      </c>
      <c r="M65" s="13">
        <v>8</v>
      </c>
      <c r="N65" s="13">
        <v>0</v>
      </c>
      <c r="O65" s="13">
        <v>0</v>
      </c>
      <c r="P65" s="13">
        <v>6</v>
      </c>
      <c r="Q65" s="13">
        <v>0</v>
      </c>
      <c r="R65" s="13">
        <v>0</v>
      </c>
      <c r="S65" s="13">
        <v>0</v>
      </c>
      <c r="T65" s="13">
        <f t="shared" si="0"/>
        <v>42</v>
      </c>
      <c r="U65" s="13" t="s">
        <v>25</v>
      </c>
      <c r="V65" s="13" t="s">
        <v>27</v>
      </c>
      <c r="W65" s="13" t="s">
        <v>25</v>
      </c>
      <c r="X65" s="13" t="s">
        <v>25</v>
      </c>
      <c r="Y65" s="13" t="s">
        <v>30</v>
      </c>
      <c r="Z65" s="13" t="s">
        <v>51</v>
      </c>
    </row>
    <row r="66" spans="1:26">
      <c r="A66" s="11">
        <v>64</v>
      </c>
      <c r="B66" s="12">
        <v>40140</v>
      </c>
      <c r="C66" s="13">
        <v>262495</v>
      </c>
      <c r="D66" s="13">
        <v>8691260</v>
      </c>
      <c r="E66" s="14">
        <v>800</v>
      </c>
      <c r="F66" s="13" t="s">
        <v>25</v>
      </c>
      <c r="G66" s="13" t="s">
        <v>28</v>
      </c>
      <c r="H66" s="13" t="s">
        <v>25</v>
      </c>
      <c r="I66" s="13" t="s">
        <v>37</v>
      </c>
      <c r="J66" s="13" t="s">
        <v>37</v>
      </c>
      <c r="K66" s="13">
        <v>0</v>
      </c>
      <c r="L66" s="13">
        <v>2</v>
      </c>
      <c r="M66" s="13">
        <v>1</v>
      </c>
      <c r="N66" s="13">
        <v>2</v>
      </c>
      <c r="O66" s="13">
        <v>12</v>
      </c>
      <c r="P66" s="13">
        <v>2</v>
      </c>
      <c r="Q66" s="13">
        <v>5</v>
      </c>
      <c r="R66" s="13">
        <v>7</v>
      </c>
      <c r="S66" s="13">
        <v>5</v>
      </c>
      <c r="T66" s="13">
        <f t="shared" si="0"/>
        <v>36</v>
      </c>
      <c r="U66" s="13" t="s">
        <v>25</v>
      </c>
      <c r="V66" s="13" t="s">
        <v>27</v>
      </c>
      <c r="W66" s="13" t="s">
        <v>27</v>
      </c>
      <c r="X66" s="13" t="s">
        <v>27</v>
      </c>
      <c r="Y66" s="13" t="s">
        <v>31</v>
      </c>
      <c r="Z66" s="13"/>
    </row>
    <row r="67" spans="1:26">
      <c r="A67" s="11">
        <v>65</v>
      </c>
      <c r="B67" s="12">
        <v>40140</v>
      </c>
      <c r="C67" s="13">
        <v>262640</v>
      </c>
      <c r="D67" s="13">
        <v>8691516</v>
      </c>
      <c r="E67" s="14">
        <v>1339</v>
      </c>
      <c r="F67" s="13" t="s">
        <v>25</v>
      </c>
      <c r="G67" s="13" t="s">
        <v>28</v>
      </c>
      <c r="H67" s="13" t="s">
        <v>25</v>
      </c>
      <c r="I67" s="13">
        <v>10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1</v>
      </c>
      <c r="S67" s="13">
        <v>0</v>
      </c>
      <c r="T67" s="13">
        <f t="shared" si="0"/>
        <v>11</v>
      </c>
      <c r="U67" s="13" t="s">
        <v>25</v>
      </c>
      <c r="V67" s="13" t="s">
        <v>27</v>
      </c>
      <c r="W67" s="13" t="s">
        <v>27</v>
      </c>
      <c r="X67" s="13" t="s">
        <v>25</v>
      </c>
      <c r="Y67" s="13" t="s">
        <v>31</v>
      </c>
      <c r="Z67" s="13"/>
    </row>
    <row r="68" spans="1:26">
      <c r="A68" s="11">
        <v>66</v>
      </c>
      <c r="B68" s="12">
        <v>40139</v>
      </c>
      <c r="C68" s="13">
        <v>262938</v>
      </c>
      <c r="D68" s="13">
        <v>8691941</v>
      </c>
      <c r="E68" s="14">
        <v>856</v>
      </c>
      <c r="F68" s="13" t="s">
        <v>25</v>
      </c>
      <c r="G68" s="13" t="s">
        <v>26</v>
      </c>
      <c r="H68" s="13" t="s">
        <v>25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f t="shared" ref="T68:T131" si="1">SUM(I68:S68)</f>
        <v>0</v>
      </c>
      <c r="U68" s="13" t="s">
        <v>27</v>
      </c>
      <c r="V68" s="13" t="s">
        <v>27</v>
      </c>
      <c r="W68" s="13" t="s">
        <v>27</v>
      </c>
      <c r="X68" s="13" t="s">
        <v>27</v>
      </c>
      <c r="Y68" s="13" t="s">
        <v>31</v>
      </c>
      <c r="Z68" s="13"/>
    </row>
    <row r="69" spans="1:26">
      <c r="A69" s="11">
        <v>67</v>
      </c>
      <c r="B69" s="12">
        <v>40139</v>
      </c>
      <c r="C69" s="13">
        <v>262209</v>
      </c>
      <c r="D69" s="13">
        <v>8690317</v>
      </c>
      <c r="E69" s="14">
        <v>905</v>
      </c>
      <c r="F69" s="13" t="s">
        <v>25</v>
      </c>
      <c r="G69" s="13" t="s">
        <v>26</v>
      </c>
      <c r="H69" s="13" t="s">
        <v>25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3</v>
      </c>
      <c r="P69" s="13">
        <v>2</v>
      </c>
      <c r="Q69" s="13">
        <v>0</v>
      </c>
      <c r="R69" s="13">
        <v>0</v>
      </c>
      <c r="S69" s="13">
        <v>0</v>
      </c>
      <c r="T69" s="13">
        <f t="shared" si="1"/>
        <v>5</v>
      </c>
      <c r="U69" s="13" t="s">
        <v>25</v>
      </c>
      <c r="V69" s="13" t="s">
        <v>27</v>
      </c>
      <c r="W69" s="13" t="s">
        <v>27</v>
      </c>
      <c r="X69" s="13" t="s">
        <v>27</v>
      </c>
      <c r="Y69" s="13" t="s">
        <v>31</v>
      </c>
      <c r="Z69" s="13"/>
    </row>
    <row r="70" spans="1:26">
      <c r="A70" s="11">
        <v>68</v>
      </c>
      <c r="B70" s="12">
        <v>40137</v>
      </c>
      <c r="C70" s="13">
        <v>263244</v>
      </c>
      <c r="D70" s="13">
        <v>8690644</v>
      </c>
      <c r="E70" s="14">
        <v>1220</v>
      </c>
      <c r="F70" s="13" t="s">
        <v>25</v>
      </c>
      <c r="G70" s="13" t="s">
        <v>28</v>
      </c>
      <c r="H70" s="13" t="s">
        <v>25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f t="shared" si="1"/>
        <v>0</v>
      </c>
      <c r="U70" s="13" t="s">
        <v>25</v>
      </c>
      <c r="V70" s="13" t="s">
        <v>27</v>
      </c>
      <c r="W70" s="13" t="s">
        <v>27</v>
      </c>
      <c r="X70" s="13" t="s">
        <v>27</v>
      </c>
      <c r="Y70" s="13" t="s">
        <v>29</v>
      </c>
      <c r="Z70" s="13"/>
    </row>
    <row r="71" spans="1:26">
      <c r="A71" s="11">
        <v>69</v>
      </c>
      <c r="B71" s="12">
        <v>40137</v>
      </c>
      <c r="C71" s="13">
        <v>263021</v>
      </c>
      <c r="D71" s="13">
        <v>8691985</v>
      </c>
      <c r="E71" s="14">
        <v>1449</v>
      </c>
      <c r="F71" s="13" t="s">
        <v>25</v>
      </c>
      <c r="G71" s="13" t="s">
        <v>26</v>
      </c>
      <c r="H71" s="13" t="s">
        <v>25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f t="shared" si="1"/>
        <v>0</v>
      </c>
      <c r="U71" s="13" t="s">
        <v>27</v>
      </c>
      <c r="V71" s="13" t="s">
        <v>27</v>
      </c>
      <c r="W71" s="13" t="s">
        <v>27</v>
      </c>
      <c r="X71" s="13" t="s">
        <v>27</v>
      </c>
      <c r="Y71" s="13" t="s">
        <v>31</v>
      </c>
      <c r="Z71" s="13"/>
    </row>
    <row r="72" spans="1:26">
      <c r="A72" s="11">
        <v>70</v>
      </c>
      <c r="B72" s="12">
        <v>40140</v>
      </c>
      <c r="C72" s="13">
        <v>262539</v>
      </c>
      <c r="D72" s="13">
        <v>8691175</v>
      </c>
      <c r="E72" s="14">
        <v>1230</v>
      </c>
      <c r="F72" s="13" t="s">
        <v>25</v>
      </c>
      <c r="G72" s="13" t="s">
        <v>28</v>
      </c>
      <c r="H72" s="13" t="s">
        <v>25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2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f t="shared" si="1"/>
        <v>2</v>
      </c>
      <c r="U72" s="13" t="s">
        <v>25</v>
      </c>
      <c r="V72" s="13" t="s">
        <v>27</v>
      </c>
      <c r="W72" s="13" t="s">
        <v>27</v>
      </c>
      <c r="X72" s="13" t="s">
        <v>27</v>
      </c>
      <c r="Y72" s="13" t="s">
        <v>31</v>
      </c>
      <c r="Z72" s="13"/>
    </row>
    <row r="73" spans="1:26">
      <c r="A73" s="11">
        <v>71</v>
      </c>
      <c r="B73" s="12">
        <v>40137</v>
      </c>
      <c r="C73" s="13">
        <v>262789</v>
      </c>
      <c r="D73" s="13">
        <v>8691792</v>
      </c>
      <c r="E73" s="14">
        <v>1255</v>
      </c>
      <c r="F73" s="13" t="s">
        <v>25</v>
      </c>
      <c r="G73" s="13" t="s">
        <v>28</v>
      </c>
      <c r="H73" s="13" t="s">
        <v>25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f t="shared" si="1"/>
        <v>1</v>
      </c>
      <c r="U73" s="13" t="s">
        <v>25</v>
      </c>
      <c r="V73" s="13" t="s">
        <v>27</v>
      </c>
      <c r="W73" s="13" t="s">
        <v>27</v>
      </c>
      <c r="X73" s="13" t="s">
        <v>25</v>
      </c>
      <c r="Y73" s="13" t="s">
        <v>35</v>
      </c>
      <c r="Z73" s="13"/>
    </row>
    <row r="74" spans="1:26">
      <c r="A74" s="11">
        <v>72</v>
      </c>
      <c r="B74" s="12">
        <v>40139</v>
      </c>
      <c r="C74" s="13">
        <v>262359</v>
      </c>
      <c r="D74" s="13">
        <v>8690838</v>
      </c>
      <c r="E74" s="14">
        <v>748</v>
      </c>
      <c r="F74" s="13" t="s">
        <v>25</v>
      </c>
      <c r="G74" s="13" t="s">
        <v>26</v>
      </c>
      <c r="H74" s="13" t="s">
        <v>25</v>
      </c>
      <c r="I74" s="13">
        <v>1</v>
      </c>
      <c r="J74" s="13">
        <v>2</v>
      </c>
      <c r="K74" s="13">
        <v>5</v>
      </c>
      <c r="L74" s="13">
        <v>0</v>
      </c>
      <c r="M74" s="13">
        <v>0</v>
      </c>
      <c r="N74" s="13">
        <v>2</v>
      </c>
      <c r="O74" s="13">
        <v>1</v>
      </c>
      <c r="P74" s="13">
        <v>0</v>
      </c>
      <c r="Q74" s="13">
        <v>0</v>
      </c>
      <c r="R74" s="13">
        <v>2</v>
      </c>
      <c r="S74" s="13">
        <v>1</v>
      </c>
      <c r="T74" s="13">
        <f t="shared" si="1"/>
        <v>14</v>
      </c>
      <c r="U74" s="13" t="s">
        <v>25</v>
      </c>
      <c r="V74" s="13" t="s">
        <v>27</v>
      </c>
      <c r="W74" s="13" t="s">
        <v>27</v>
      </c>
      <c r="X74" s="13" t="s">
        <v>25</v>
      </c>
      <c r="Y74" s="13" t="s">
        <v>31</v>
      </c>
      <c r="Z74" s="13"/>
    </row>
    <row r="75" spans="1:26">
      <c r="A75" s="11">
        <v>73</v>
      </c>
      <c r="B75" s="12">
        <v>40138</v>
      </c>
      <c r="C75" s="13">
        <v>262706</v>
      </c>
      <c r="D75" s="13">
        <v>8690102</v>
      </c>
      <c r="E75" s="14">
        <v>1204</v>
      </c>
      <c r="F75" s="13" t="s">
        <v>25</v>
      </c>
      <c r="G75" s="13" t="s">
        <v>28</v>
      </c>
      <c r="H75" s="13" t="s">
        <v>25</v>
      </c>
      <c r="I75" s="13">
        <v>5</v>
      </c>
      <c r="J75" s="13">
        <v>8</v>
      </c>
      <c r="K75" s="13">
        <v>1</v>
      </c>
      <c r="L75" s="13">
        <v>3</v>
      </c>
      <c r="M75" s="13">
        <v>3</v>
      </c>
      <c r="N75" s="13">
        <v>1</v>
      </c>
      <c r="O75" s="13">
        <v>2</v>
      </c>
      <c r="P75" s="13">
        <v>2</v>
      </c>
      <c r="Q75" s="13">
        <v>2</v>
      </c>
      <c r="R75" s="13">
        <v>1</v>
      </c>
      <c r="S75" s="13">
        <v>0</v>
      </c>
      <c r="T75" s="13">
        <f t="shared" si="1"/>
        <v>28</v>
      </c>
      <c r="U75" s="13" t="s">
        <v>25</v>
      </c>
      <c r="V75" s="13" t="s">
        <v>27</v>
      </c>
      <c r="W75" s="13" t="s">
        <v>25</v>
      </c>
      <c r="X75" s="13" t="s">
        <v>27</v>
      </c>
      <c r="Y75" s="13" t="s">
        <v>30</v>
      </c>
      <c r="Z75" s="13"/>
    </row>
    <row r="76" spans="1:26">
      <c r="A76" s="11">
        <v>74</v>
      </c>
      <c r="B76" s="12">
        <v>40139</v>
      </c>
      <c r="C76" s="13">
        <v>262221</v>
      </c>
      <c r="D76" s="13">
        <v>8690574</v>
      </c>
      <c r="E76" s="14">
        <v>1250</v>
      </c>
      <c r="F76" s="13" t="s">
        <v>25</v>
      </c>
      <c r="G76" s="13" t="s">
        <v>28</v>
      </c>
      <c r="H76" s="13" t="s">
        <v>25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f t="shared" si="1"/>
        <v>0</v>
      </c>
      <c r="U76" s="13" t="s">
        <v>27</v>
      </c>
      <c r="V76" s="13" t="s">
        <v>27</v>
      </c>
      <c r="W76" s="13" t="s">
        <v>27</v>
      </c>
      <c r="X76" s="13" t="s">
        <v>27</v>
      </c>
      <c r="Y76" s="13" t="s">
        <v>31</v>
      </c>
      <c r="Z76" s="13"/>
    </row>
    <row r="77" spans="1:26">
      <c r="A77" s="11">
        <v>75</v>
      </c>
      <c r="B77" s="12">
        <v>40140</v>
      </c>
      <c r="C77" s="13">
        <v>263361</v>
      </c>
      <c r="D77" s="13">
        <v>8691563</v>
      </c>
      <c r="E77" s="14">
        <v>920</v>
      </c>
      <c r="F77" s="13" t="s">
        <v>25</v>
      </c>
      <c r="G77" s="13" t="s">
        <v>26</v>
      </c>
      <c r="H77" s="13" t="s">
        <v>25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45</v>
      </c>
      <c r="R77" s="13">
        <v>0</v>
      </c>
      <c r="S77" s="13">
        <v>0</v>
      </c>
      <c r="T77" s="13">
        <f t="shared" si="1"/>
        <v>45</v>
      </c>
      <c r="U77" s="13" t="s">
        <v>25</v>
      </c>
      <c r="V77" s="13" t="s">
        <v>27</v>
      </c>
      <c r="W77" s="13" t="s">
        <v>27</v>
      </c>
      <c r="X77" s="13" t="s">
        <v>27</v>
      </c>
      <c r="Y77" s="13" t="s">
        <v>31</v>
      </c>
      <c r="Z77" s="13" t="s">
        <v>52</v>
      </c>
    </row>
    <row r="78" spans="1:26">
      <c r="A78" s="11">
        <v>76</v>
      </c>
      <c r="B78" s="12">
        <v>40140</v>
      </c>
      <c r="C78" s="13">
        <v>262639</v>
      </c>
      <c r="D78" s="13">
        <v>8691420</v>
      </c>
      <c r="E78" s="14">
        <v>1015</v>
      </c>
      <c r="F78" s="13" t="s">
        <v>25</v>
      </c>
      <c r="G78" s="13" t="s">
        <v>28</v>
      </c>
      <c r="H78" s="13" t="s">
        <v>25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f t="shared" si="1"/>
        <v>0</v>
      </c>
      <c r="U78" s="13" t="s">
        <v>25</v>
      </c>
      <c r="V78" s="13" t="s">
        <v>27</v>
      </c>
      <c r="W78" s="13" t="s">
        <v>27</v>
      </c>
      <c r="X78" s="13" t="s">
        <v>25</v>
      </c>
      <c r="Y78" s="13" t="s">
        <v>31</v>
      </c>
      <c r="Z78" s="13"/>
    </row>
    <row r="79" spans="1:26">
      <c r="A79" s="11">
        <v>77</v>
      </c>
      <c r="B79" s="12">
        <v>40140</v>
      </c>
      <c r="C79" s="13">
        <v>263356</v>
      </c>
      <c r="D79" s="13">
        <v>8691541</v>
      </c>
      <c r="E79" s="14">
        <v>1310</v>
      </c>
      <c r="F79" s="13" t="s">
        <v>25</v>
      </c>
      <c r="G79" s="13" t="s">
        <v>26</v>
      </c>
      <c r="H79" s="13" t="s">
        <v>25</v>
      </c>
      <c r="I79" s="13">
        <v>1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f t="shared" si="1"/>
        <v>2</v>
      </c>
      <c r="U79" s="13" t="s">
        <v>25</v>
      </c>
      <c r="V79" s="13" t="s">
        <v>27</v>
      </c>
      <c r="W79" s="13" t="s">
        <v>27</v>
      </c>
      <c r="X79" s="13" t="s">
        <v>27</v>
      </c>
      <c r="Y79" s="13" t="s">
        <v>31</v>
      </c>
      <c r="Z79" s="13"/>
    </row>
    <row r="80" spans="1:26">
      <c r="A80" s="11">
        <v>78</v>
      </c>
      <c r="B80" s="12">
        <v>40137</v>
      </c>
      <c r="C80" s="13">
        <v>262981</v>
      </c>
      <c r="D80" s="13">
        <v>8692070</v>
      </c>
      <c r="E80" s="14">
        <v>915</v>
      </c>
      <c r="F80" s="13" t="s">
        <v>25</v>
      </c>
      <c r="G80" s="13" t="s">
        <v>28</v>
      </c>
      <c r="H80" s="13" t="s">
        <v>25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f t="shared" si="1"/>
        <v>0</v>
      </c>
      <c r="U80" s="13" t="s">
        <v>27</v>
      </c>
      <c r="V80" s="13" t="s">
        <v>27</v>
      </c>
      <c r="W80" s="13" t="s">
        <v>27</v>
      </c>
      <c r="X80" s="13" t="s">
        <v>27</v>
      </c>
      <c r="Y80" s="13" t="s">
        <v>31</v>
      </c>
      <c r="Z80" s="13"/>
    </row>
    <row r="81" spans="1:26">
      <c r="A81" s="11">
        <v>79</v>
      </c>
      <c r="B81" s="12">
        <v>40138</v>
      </c>
      <c r="C81" s="13">
        <v>263266</v>
      </c>
      <c r="D81" s="13">
        <v>8690423</v>
      </c>
      <c r="E81" s="14">
        <v>1055</v>
      </c>
      <c r="F81" s="13" t="s">
        <v>25</v>
      </c>
      <c r="G81" s="13" t="s">
        <v>26</v>
      </c>
      <c r="H81" s="13" t="s">
        <v>25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1</v>
      </c>
      <c r="R81" s="13">
        <v>0</v>
      </c>
      <c r="S81" s="13">
        <v>0</v>
      </c>
      <c r="T81" s="13">
        <f t="shared" si="1"/>
        <v>1</v>
      </c>
      <c r="U81" s="13" t="s">
        <v>25</v>
      </c>
      <c r="V81" s="13" t="s">
        <v>27</v>
      </c>
      <c r="W81" s="13" t="s">
        <v>27</v>
      </c>
      <c r="X81" s="13" t="s">
        <v>27</v>
      </c>
      <c r="Y81" s="13" t="s">
        <v>31</v>
      </c>
      <c r="Z81" s="13"/>
    </row>
    <row r="82" spans="1:26">
      <c r="A82" s="11">
        <v>80</v>
      </c>
      <c r="B82" s="12">
        <v>40139</v>
      </c>
      <c r="C82" s="13">
        <v>262210</v>
      </c>
      <c r="D82" s="13">
        <v>8690595</v>
      </c>
      <c r="E82" s="14">
        <v>1155</v>
      </c>
      <c r="F82" s="13" t="s">
        <v>25</v>
      </c>
      <c r="G82" s="13" t="s">
        <v>28</v>
      </c>
      <c r="H82" s="13" t="s">
        <v>25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f t="shared" si="1"/>
        <v>0</v>
      </c>
      <c r="U82" s="13" t="s">
        <v>25</v>
      </c>
      <c r="V82" s="13" t="s">
        <v>27</v>
      </c>
      <c r="W82" s="13" t="s">
        <v>27</v>
      </c>
      <c r="X82" s="13" t="s">
        <v>27</v>
      </c>
      <c r="Y82" s="13" t="s">
        <v>31</v>
      </c>
      <c r="Z82" s="13"/>
    </row>
    <row r="83" spans="1:26">
      <c r="A83" s="11">
        <v>81</v>
      </c>
      <c r="B83" s="12">
        <v>40137</v>
      </c>
      <c r="C83" s="13">
        <v>263262</v>
      </c>
      <c r="D83" s="13">
        <v>8690882</v>
      </c>
      <c r="E83" s="14">
        <v>1336</v>
      </c>
      <c r="F83" s="13" t="s">
        <v>25</v>
      </c>
      <c r="G83" s="13" t="s">
        <v>26</v>
      </c>
      <c r="H83" s="13" t="s">
        <v>25</v>
      </c>
      <c r="I83" s="13">
        <v>13</v>
      </c>
      <c r="J83" s="13">
        <v>0</v>
      </c>
      <c r="K83" s="13">
        <v>0</v>
      </c>
      <c r="L83" s="13">
        <v>0</v>
      </c>
      <c r="M83" s="13">
        <v>0</v>
      </c>
      <c r="N83" s="13">
        <v>1</v>
      </c>
      <c r="O83" s="13">
        <v>2</v>
      </c>
      <c r="P83" s="13">
        <v>0</v>
      </c>
      <c r="Q83" s="13">
        <v>0</v>
      </c>
      <c r="R83" s="13">
        <v>0</v>
      </c>
      <c r="S83" s="13">
        <v>0</v>
      </c>
      <c r="T83" s="13">
        <f t="shared" si="1"/>
        <v>16</v>
      </c>
      <c r="U83" s="13" t="s">
        <v>25</v>
      </c>
      <c r="V83" s="13" t="s">
        <v>27</v>
      </c>
      <c r="W83" s="13" t="s">
        <v>25</v>
      </c>
      <c r="X83" s="13" t="s">
        <v>27</v>
      </c>
      <c r="Y83" s="13" t="s">
        <v>30</v>
      </c>
      <c r="Z83" s="13" t="s">
        <v>53</v>
      </c>
    </row>
    <row r="84" spans="1:26">
      <c r="A84" s="11">
        <v>82</v>
      </c>
      <c r="B84" s="12">
        <v>40138</v>
      </c>
      <c r="C84" s="13">
        <v>263329</v>
      </c>
      <c r="D84" s="13">
        <v>8691676</v>
      </c>
      <c r="E84" s="14">
        <v>1401</v>
      </c>
      <c r="F84" s="13" t="s">
        <v>25</v>
      </c>
      <c r="G84" s="13" t="s">
        <v>26</v>
      </c>
      <c r="H84" s="13" t="s">
        <v>25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f t="shared" si="1"/>
        <v>1</v>
      </c>
      <c r="U84" s="13" t="s">
        <v>25</v>
      </c>
      <c r="V84" s="13" t="s">
        <v>27</v>
      </c>
      <c r="W84" s="13" t="s">
        <v>27</v>
      </c>
      <c r="X84" s="13" t="s">
        <v>54</v>
      </c>
      <c r="Y84" s="13" t="s">
        <v>31</v>
      </c>
      <c r="Z84" s="13"/>
    </row>
    <row r="85" spans="1:26">
      <c r="A85" s="11">
        <v>83</v>
      </c>
      <c r="B85" s="12">
        <v>40139</v>
      </c>
      <c r="C85" s="13">
        <v>262187</v>
      </c>
      <c r="D85" s="13">
        <v>8690513</v>
      </c>
      <c r="E85" s="14">
        <v>1050</v>
      </c>
      <c r="F85" s="13" t="s">
        <v>25</v>
      </c>
      <c r="G85" s="13" t="s">
        <v>26</v>
      </c>
      <c r="H85" s="13" t="s">
        <v>25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f t="shared" si="1"/>
        <v>0</v>
      </c>
      <c r="U85" s="13" t="s">
        <v>27</v>
      </c>
      <c r="V85" s="13" t="s">
        <v>27</v>
      </c>
      <c r="W85" s="13" t="s">
        <v>27</v>
      </c>
      <c r="X85" s="13" t="s">
        <v>27</v>
      </c>
      <c r="Y85" s="13" t="s">
        <v>31</v>
      </c>
      <c r="Z85" s="13"/>
    </row>
    <row r="86" spans="1:26">
      <c r="A86" s="11">
        <v>84</v>
      </c>
      <c r="B86" s="12">
        <v>40138</v>
      </c>
      <c r="C86" s="13">
        <v>263296</v>
      </c>
      <c r="D86" s="13">
        <v>8691703</v>
      </c>
      <c r="E86" s="14">
        <v>1320</v>
      </c>
      <c r="F86" s="13" t="s">
        <v>25</v>
      </c>
      <c r="G86" s="13" t="s">
        <v>28</v>
      </c>
      <c r="H86" s="13" t="s">
        <v>25</v>
      </c>
      <c r="I86" s="13">
        <v>0</v>
      </c>
      <c r="J86" s="13">
        <v>0</v>
      </c>
      <c r="K86" s="13">
        <v>3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1</v>
      </c>
      <c r="R86" s="13">
        <v>0</v>
      </c>
      <c r="S86" s="13">
        <v>1</v>
      </c>
      <c r="T86" s="13">
        <f t="shared" si="1"/>
        <v>5</v>
      </c>
      <c r="U86" s="13" t="s">
        <v>25</v>
      </c>
      <c r="V86" s="13" t="s">
        <v>27</v>
      </c>
      <c r="W86" s="13" t="s">
        <v>27</v>
      </c>
      <c r="X86" s="13" t="s">
        <v>27</v>
      </c>
      <c r="Y86" s="13" t="s">
        <v>36</v>
      </c>
      <c r="Z86" s="13"/>
    </row>
    <row r="87" spans="1:26">
      <c r="A87" s="11">
        <v>85</v>
      </c>
      <c r="B87" s="12">
        <v>40138</v>
      </c>
      <c r="C87" s="13">
        <v>262961</v>
      </c>
      <c r="D87" s="13">
        <v>8690120</v>
      </c>
      <c r="E87" s="14">
        <v>1347</v>
      </c>
      <c r="F87" s="13" t="s">
        <v>25</v>
      </c>
      <c r="G87" s="13" t="s">
        <v>28</v>
      </c>
      <c r="H87" s="13" t="s">
        <v>25</v>
      </c>
      <c r="I87" s="13">
        <v>0</v>
      </c>
      <c r="J87" s="13">
        <v>0</v>
      </c>
      <c r="K87" s="13">
        <v>1</v>
      </c>
      <c r="L87" s="13">
        <v>0</v>
      </c>
      <c r="M87" s="13">
        <v>1</v>
      </c>
      <c r="N87" s="13">
        <v>1</v>
      </c>
      <c r="O87" s="13">
        <v>0</v>
      </c>
      <c r="P87" s="13">
        <v>0</v>
      </c>
      <c r="Q87" s="13">
        <v>1</v>
      </c>
      <c r="R87" s="13">
        <v>0</v>
      </c>
      <c r="S87" s="13">
        <v>0</v>
      </c>
      <c r="T87" s="13">
        <f t="shared" si="1"/>
        <v>4</v>
      </c>
      <c r="U87" s="13" t="s">
        <v>25</v>
      </c>
      <c r="V87" s="13" t="s">
        <v>27</v>
      </c>
      <c r="W87" s="13" t="s">
        <v>27</v>
      </c>
      <c r="X87" s="13" t="s">
        <v>27</v>
      </c>
      <c r="Y87" s="13" t="s">
        <v>30</v>
      </c>
      <c r="Z87" s="13"/>
    </row>
    <row r="88" spans="1:26">
      <c r="A88" s="11">
        <v>86</v>
      </c>
      <c r="B88" s="12">
        <v>40137</v>
      </c>
      <c r="C88" s="13">
        <v>263468</v>
      </c>
      <c r="D88" s="13">
        <v>8690804</v>
      </c>
      <c r="E88" s="14">
        <v>1121</v>
      </c>
      <c r="F88" s="13" t="s">
        <v>25</v>
      </c>
      <c r="G88" s="13" t="s">
        <v>26</v>
      </c>
      <c r="H88" s="13" t="s">
        <v>25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1</v>
      </c>
      <c r="O88" s="13">
        <v>0</v>
      </c>
      <c r="P88" s="13">
        <v>0</v>
      </c>
      <c r="Q88" s="13">
        <v>1</v>
      </c>
      <c r="R88" s="13">
        <v>3</v>
      </c>
      <c r="S88" s="13" t="s">
        <v>37</v>
      </c>
      <c r="T88" s="13">
        <f t="shared" si="1"/>
        <v>5</v>
      </c>
      <c r="U88" s="13" t="s">
        <v>25</v>
      </c>
      <c r="V88" s="13" t="s">
        <v>27</v>
      </c>
      <c r="W88" s="13" t="s">
        <v>27</v>
      </c>
      <c r="X88" s="13" t="s">
        <v>27</v>
      </c>
      <c r="Y88" s="13" t="s">
        <v>29</v>
      </c>
      <c r="Z88" s="13"/>
    </row>
    <row r="89" spans="1:26">
      <c r="A89" s="11">
        <v>87</v>
      </c>
      <c r="B89" s="12">
        <v>40139</v>
      </c>
      <c r="C89" s="13">
        <v>262586</v>
      </c>
      <c r="D89" s="13">
        <v>8690859</v>
      </c>
      <c r="E89" s="14">
        <v>838</v>
      </c>
      <c r="F89" s="13" t="s">
        <v>25</v>
      </c>
      <c r="G89" s="13" t="s">
        <v>28</v>
      </c>
      <c r="H89" s="13" t="s">
        <v>25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f t="shared" si="1"/>
        <v>0</v>
      </c>
      <c r="U89" s="13" t="s">
        <v>25</v>
      </c>
      <c r="V89" s="13" t="s">
        <v>27</v>
      </c>
      <c r="W89" s="13" t="s">
        <v>27</v>
      </c>
      <c r="X89" s="13" t="s">
        <v>27</v>
      </c>
      <c r="Y89" s="13" t="s">
        <v>31</v>
      </c>
      <c r="Z89" s="13" t="s">
        <v>55</v>
      </c>
    </row>
    <row r="90" spans="1:26">
      <c r="A90" s="11">
        <v>88</v>
      </c>
      <c r="B90" s="12">
        <v>40137</v>
      </c>
      <c r="C90" s="13">
        <v>263007</v>
      </c>
      <c r="D90" s="13">
        <v>8691819</v>
      </c>
      <c r="E90" s="14">
        <v>1025</v>
      </c>
      <c r="F90" s="13" t="s">
        <v>25</v>
      </c>
      <c r="G90" s="13" t="s">
        <v>26</v>
      </c>
      <c r="H90" s="13" t="s">
        <v>25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1</v>
      </c>
      <c r="T90" s="13">
        <f t="shared" si="1"/>
        <v>1</v>
      </c>
      <c r="U90" s="13" t="s">
        <v>25</v>
      </c>
      <c r="V90" s="13" t="s">
        <v>27</v>
      </c>
      <c r="W90" s="13" t="s">
        <v>27</v>
      </c>
      <c r="X90" s="13" t="s">
        <v>27</v>
      </c>
      <c r="Y90" s="13" t="s">
        <v>31</v>
      </c>
      <c r="Z90" s="13"/>
    </row>
    <row r="91" spans="1:26">
      <c r="A91" s="11">
        <v>89</v>
      </c>
      <c r="B91" s="12">
        <v>40141</v>
      </c>
      <c r="C91" s="13" t="s">
        <v>37</v>
      </c>
      <c r="D91" s="13" t="s">
        <v>37</v>
      </c>
      <c r="E91" s="14" t="s">
        <v>37</v>
      </c>
      <c r="F91" s="14" t="s">
        <v>37</v>
      </c>
      <c r="G91" s="14" t="s">
        <v>37</v>
      </c>
      <c r="H91" s="14" t="s">
        <v>37</v>
      </c>
      <c r="I91" s="14" t="s">
        <v>37</v>
      </c>
      <c r="J91" s="14" t="s">
        <v>37</v>
      </c>
      <c r="K91" s="14" t="s">
        <v>37</v>
      </c>
      <c r="L91" s="14" t="s">
        <v>37</v>
      </c>
      <c r="M91" s="14" t="s">
        <v>37</v>
      </c>
      <c r="N91" s="14" t="s">
        <v>37</v>
      </c>
      <c r="O91" s="14" t="s">
        <v>37</v>
      </c>
      <c r="P91" s="14" t="s">
        <v>37</v>
      </c>
      <c r="Q91" s="14" t="s">
        <v>37</v>
      </c>
      <c r="R91" s="14" t="s">
        <v>37</v>
      </c>
      <c r="S91" s="14" t="s">
        <v>37</v>
      </c>
      <c r="T91" s="13">
        <f t="shared" si="1"/>
        <v>0</v>
      </c>
      <c r="U91" s="13" t="s">
        <v>37</v>
      </c>
      <c r="V91" s="13" t="s">
        <v>37</v>
      </c>
      <c r="W91" s="13" t="s">
        <v>37</v>
      </c>
      <c r="X91" s="13" t="s">
        <v>37</v>
      </c>
      <c r="Y91" s="13" t="s">
        <v>37</v>
      </c>
      <c r="Z91" s="13" t="s">
        <v>56</v>
      </c>
    </row>
    <row r="92" spans="1:26">
      <c r="A92" s="11">
        <v>90</v>
      </c>
      <c r="B92" s="12">
        <v>40137</v>
      </c>
      <c r="C92" s="13">
        <v>263403</v>
      </c>
      <c r="D92" s="13">
        <v>8690821</v>
      </c>
      <c r="E92" s="14">
        <v>1158</v>
      </c>
      <c r="F92" s="14" t="s">
        <v>25</v>
      </c>
      <c r="G92" s="14" t="s">
        <v>28</v>
      </c>
      <c r="H92" s="14" t="s">
        <v>25</v>
      </c>
      <c r="I92" s="14">
        <v>15</v>
      </c>
      <c r="J92" s="14">
        <v>1</v>
      </c>
      <c r="K92" s="14">
        <v>0</v>
      </c>
      <c r="L92" s="14">
        <v>0</v>
      </c>
      <c r="M92" s="14">
        <v>0</v>
      </c>
      <c r="N92" s="14">
        <v>4</v>
      </c>
      <c r="O92" s="14">
        <v>1</v>
      </c>
      <c r="P92" s="14">
        <v>0</v>
      </c>
      <c r="Q92" s="14">
        <v>2</v>
      </c>
      <c r="R92" s="14">
        <v>3</v>
      </c>
      <c r="S92" s="14">
        <v>0</v>
      </c>
      <c r="T92" s="13">
        <f t="shared" si="1"/>
        <v>26</v>
      </c>
      <c r="U92" s="13" t="s">
        <v>25</v>
      </c>
      <c r="V92" s="13" t="s">
        <v>27</v>
      </c>
      <c r="W92" s="13" t="s">
        <v>25</v>
      </c>
      <c r="X92" s="13" t="s">
        <v>27</v>
      </c>
      <c r="Y92" s="13" t="s">
        <v>30</v>
      </c>
      <c r="Z92" s="13" t="s">
        <v>57</v>
      </c>
    </row>
    <row r="93" spans="1:26">
      <c r="A93" s="11">
        <v>91</v>
      </c>
      <c r="B93" s="12">
        <v>40137</v>
      </c>
      <c r="C93" s="13">
        <v>262942</v>
      </c>
      <c r="D93" s="13">
        <v>8692080</v>
      </c>
      <c r="E93" s="14">
        <v>1006</v>
      </c>
      <c r="F93" s="14" t="s">
        <v>25</v>
      </c>
      <c r="G93" s="14" t="s">
        <v>28</v>
      </c>
      <c r="H93" s="14" t="s">
        <v>25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3">
        <f t="shared" si="1"/>
        <v>0</v>
      </c>
      <c r="U93" s="13" t="s">
        <v>25</v>
      </c>
      <c r="V93" s="13" t="s">
        <v>27</v>
      </c>
      <c r="W93" s="13" t="s">
        <v>27</v>
      </c>
      <c r="X93" s="13" t="s">
        <v>25</v>
      </c>
      <c r="Y93" s="13" t="s">
        <v>31</v>
      </c>
      <c r="Z93" s="13"/>
    </row>
    <row r="94" spans="1:26">
      <c r="A94" s="11">
        <v>92</v>
      </c>
      <c r="B94" s="12">
        <v>40140</v>
      </c>
      <c r="C94" s="13">
        <v>262738</v>
      </c>
      <c r="D94" s="13">
        <v>8691417</v>
      </c>
      <c r="E94" s="14">
        <v>1040</v>
      </c>
      <c r="F94" s="14" t="s">
        <v>25</v>
      </c>
      <c r="G94" s="14" t="s">
        <v>28</v>
      </c>
      <c r="H94" s="14" t="s">
        <v>25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3">
        <f t="shared" si="1"/>
        <v>0</v>
      </c>
      <c r="U94" s="13" t="s">
        <v>27</v>
      </c>
      <c r="V94" s="13" t="s">
        <v>27</v>
      </c>
      <c r="W94" s="13" t="s">
        <v>27</v>
      </c>
      <c r="X94" s="13" t="s">
        <v>25</v>
      </c>
      <c r="Y94" s="13" t="s">
        <v>31</v>
      </c>
      <c r="Z94" s="13"/>
    </row>
    <row r="95" spans="1:26">
      <c r="A95" s="11">
        <v>93</v>
      </c>
      <c r="B95" s="12">
        <v>40138</v>
      </c>
      <c r="C95" s="13">
        <v>263518</v>
      </c>
      <c r="D95" s="13">
        <v>8691085</v>
      </c>
      <c r="E95" s="14">
        <v>823</v>
      </c>
      <c r="F95" s="14" t="s">
        <v>25</v>
      </c>
      <c r="G95" s="14" t="s">
        <v>28</v>
      </c>
      <c r="H95" s="14" t="s">
        <v>25</v>
      </c>
      <c r="I95" s="14">
        <v>1</v>
      </c>
      <c r="J95" s="14">
        <v>0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1</v>
      </c>
      <c r="Q95" s="14">
        <v>0</v>
      </c>
      <c r="R95" s="14">
        <v>0</v>
      </c>
      <c r="S95" s="14">
        <v>0</v>
      </c>
      <c r="T95" s="13">
        <f t="shared" si="1"/>
        <v>3</v>
      </c>
      <c r="U95" s="13" t="s">
        <v>25</v>
      </c>
      <c r="V95" s="13" t="s">
        <v>27</v>
      </c>
      <c r="W95" s="13" t="s">
        <v>27</v>
      </c>
      <c r="X95" s="13" t="s">
        <v>27</v>
      </c>
      <c r="Y95" s="13" t="s">
        <v>29</v>
      </c>
      <c r="Z95" s="13"/>
    </row>
    <row r="96" spans="1:26">
      <c r="A96" s="11">
        <v>94</v>
      </c>
      <c r="B96" s="12">
        <v>40137</v>
      </c>
      <c r="C96" s="13">
        <v>263065</v>
      </c>
      <c r="D96" s="13">
        <v>8691100</v>
      </c>
      <c r="E96" s="14">
        <v>845</v>
      </c>
      <c r="F96" s="14" t="s">
        <v>25</v>
      </c>
      <c r="G96" s="14" t="s">
        <v>26</v>
      </c>
      <c r="H96" s="14" t="s">
        <v>25</v>
      </c>
      <c r="I96" s="14">
        <v>1</v>
      </c>
      <c r="J96" s="14">
        <v>2</v>
      </c>
      <c r="K96" s="14">
        <v>6</v>
      </c>
      <c r="L96" s="14">
        <v>5</v>
      </c>
      <c r="M96" s="14">
        <v>40</v>
      </c>
      <c r="N96" s="14">
        <v>0</v>
      </c>
      <c r="O96" s="14">
        <v>2</v>
      </c>
      <c r="P96" s="14">
        <v>45</v>
      </c>
      <c r="Q96" s="14">
        <v>40</v>
      </c>
      <c r="R96" s="14">
        <v>16</v>
      </c>
      <c r="S96" s="14">
        <v>5</v>
      </c>
      <c r="T96" s="13">
        <f t="shared" si="1"/>
        <v>162</v>
      </c>
      <c r="U96" s="13" t="s">
        <v>25</v>
      </c>
      <c r="V96" s="13" t="s">
        <v>25</v>
      </c>
      <c r="W96" s="13" t="s">
        <v>27</v>
      </c>
      <c r="X96" s="13" t="s">
        <v>27</v>
      </c>
      <c r="Y96" s="13" t="s">
        <v>30</v>
      </c>
      <c r="Z96" s="13"/>
    </row>
    <row r="97" spans="1:26">
      <c r="A97" s="11">
        <v>95</v>
      </c>
      <c r="B97" s="12">
        <v>40138</v>
      </c>
      <c r="C97" s="13">
        <v>263388</v>
      </c>
      <c r="D97" s="13">
        <v>8691743</v>
      </c>
      <c r="E97" s="14">
        <v>1135</v>
      </c>
      <c r="F97" s="14" t="s">
        <v>25</v>
      </c>
      <c r="G97" s="14" t="s">
        <v>26</v>
      </c>
      <c r="H97" s="14" t="s">
        <v>25</v>
      </c>
      <c r="I97" s="14">
        <v>1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3">
        <f t="shared" si="1"/>
        <v>1</v>
      </c>
      <c r="U97" s="13" t="s">
        <v>25</v>
      </c>
      <c r="V97" s="13" t="s">
        <v>27</v>
      </c>
      <c r="W97" s="13" t="s">
        <v>27</v>
      </c>
      <c r="X97" s="13" t="s">
        <v>27</v>
      </c>
      <c r="Y97" s="13" t="s">
        <v>30</v>
      </c>
      <c r="Z97" s="13" t="s">
        <v>58</v>
      </c>
    </row>
    <row r="98" spans="1:26">
      <c r="A98" s="11">
        <v>96</v>
      </c>
      <c r="B98" s="12">
        <v>40138</v>
      </c>
      <c r="C98" s="13">
        <v>263452</v>
      </c>
      <c r="D98" s="13">
        <v>8691124</v>
      </c>
      <c r="E98" s="14">
        <v>948</v>
      </c>
      <c r="F98" s="14" t="s">
        <v>25</v>
      </c>
      <c r="G98" s="14" t="s">
        <v>26</v>
      </c>
      <c r="H98" s="14" t="s">
        <v>25</v>
      </c>
      <c r="I98" s="14">
        <v>0</v>
      </c>
      <c r="J98" s="14">
        <v>0</v>
      </c>
      <c r="K98" s="14">
        <v>2</v>
      </c>
      <c r="L98" s="14">
        <v>7</v>
      </c>
      <c r="M98" s="14">
        <v>0</v>
      </c>
      <c r="N98" s="14">
        <v>2</v>
      </c>
      <c r="O98" s="14">
        <v>1</v>
      </c>
      <c r="P98" s="14">
        <v>0</v>
      </c>
      <c r="Q98" s="14">
        <v>0</v>
      </c>
      <c r="R98" s="14">
        <v>0</v>
      </c>
      <c r="S98" s="14">
        <v>0</v>
      </c>
      <c r="T98" s="13">
        <f t="shared" si="1"/>
        <v>12</v>
      </c>
      <c r="U98" s="13" t="s">
        <v>25</v>
      </c>
      <c r="V98" s="13" t="s">
        <v>27</v>
      </c>
      <c r="W98" s="13" t="s">
        <v>27</v>
      </c>
      <c r="X98" s="13" t="s">
        <v>27</v>
      </c>
      <c r="Y98" s="13" t="s">
        <v>30</v>
      </c>
      <c r="Z98" s="13"/>
    </row>
    <row r="99" spans="1:26">
      <c r="A99" s="11">
        <v>97</v>
      </c>
      <c r="B99" s="12">
        <v>40137</v>
      </c>
      <c r="C99" s="13">
        <v>263055</v>
      </c>
      <c r="D99" s="13">
        <v>8690157</v>
      </c>
      <c r="E99" s="14">
        <v>1236</v>
      </c>
      <c r="F99" s="14" t="s">
        <v>25</v>
      </c>
      <c r="G99" s="14" t="s">
        <v>28</v>
      </c>
      <c r="H99" s="14" t="s">
        <v>25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14">
        <v>0</v>
      </c>
      <c r="O99" s="14">
        <v>1</v>
      </c>
      <c r="P99" s="14">
        <v>0</v>
      </c>
      <c r="Q99" s="14">
        <v>0</v>
      </c>
      <c r="R99" s="14">
        <v>0</v>
      </c>
      <c r="S99" s="14">
        <v>1</v>
      </c>
      <c r="T99" s="13">
        <f t="shared" si="1"/>
        <v>3</v>
      </c>
      <c r="U99" s="13" t="s">
        <v>25</v>
      </c>
      <c r="V99" s="13" t="s">
        <v>27</v>
      </c>
      <c r="W99" s="13" t="s">
        <v>27</v>
      </c>
      <c r="X99" s="13" t="s">
        <v>27</v>
      </c>
      <c r="Y99" s="13" t="s">
        <v>30</v>
      </c>
      <c r="Z99" s="13" t="s">
        <v>59</v>
      </c>
    </row>
    <row r="100" spans="1:26">
      <c r="A100" s="11">
        <v>98</v>
      </c>
      <c r="B100" s="12">
        <v>40140</v>
      </c>
      <c r="C100" s="13">
        <v>262357</v>
      </c>
      <c r="D100" s="13">
        <v>8691115</v>
      </c>
      <c r="E100" s="14">
        <v>1000</v>
      </c>
      <c r="F100" s="14" t="s">
        <v>25</v>
      </c>
      <c r="G100" s="14" t="s">
        <v>28</v>
      </c>
      <c r="H100" s="14" t="s">
        <v>25</v>
      </c>
      <c r="I100" s="14">
        <v>0</v>
      </c>
      <c r="J100" s="14">
        <v>0</v>
      </c>
      <c r="K100" s="14">
        <v>0</v>
      </c>
      <c r="L100" s="14">
        <v>1</v>
      </c>
      <c r="M100" s="14">
        <v>0</v>
      </c>
      <c r="N100" s="14">
        <v>1</v>
      </c>
      <c r="O100" s="14">
        <v>0</v>
      </c>
      <c r="P100" s="14">
        <v>2</v>
      </c>
      <c r="Q100" s="14">
        <v>0</v>
      </c>
      <c r="R100" s="14">
        <v>20</v>
      </c>
      <c r="S100" s="14">
        <v>4</v>
      </c>
      <c r="T100" s="13">
        <f t="shared" si="1"/>
        <v>28</v>
      </c>
      <c r="U100" s="13" t="s">
        <v>25</v>
      </c>
      <c r="V100" s="13" t="s">
        <v>27</v>
      </c>
      <c r="W100" s="13" t="s">
        <v>27</v>
      </c>
      <c r="X100" s="13" t="s">
        <v>25</v>
      </c>
      <c r="Y100" s="13" t="s">
        <v>31</v>
      </c>
      <c r="Z100" s="13"/>
    </row>
    <row r="101" spans="1:26">
      <c r="A101" s="11">
        <v>99</v>
      </c>
      <c r="B101" s="12">
        <v>40139</v>
      </c>
      <c r="C101" s="13">
        <v>262629</v>
      </c>
      <c r="D101" s="13">
        <v>8691636</v>
      </c>
      <c r="E101" s="14">
        <v>910</v>
      </c>
      <c r="F101" s="14" t="s">
        <v>25</v>
      </c>
      <c r="G101" s="14" t="s">
        <v>26</v>
      </c>
      <c r="H101" s="14" t="s">
        <v>25</v>
      </c>
      <c r="I101" s="14">
        <v>1</v>
      </c>
      <c r="J101" s="14">
        <v>21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1</v>
      </c>
      <c r="R101" s="14">
        <v>2</v>
      </c>
      <c r="S101" s="14">
        <v>0</v>
      </c>
      <c r="T101" s="13">
        <f t="shared" si="1"/>
        <v>25</v>
      </c>
      <c r="U101" s="13" t="s">
        <v>25</v>
      </c>
      <c r="V101" s="13" t="s">
        <v>27</v>
      </c>
      <c r="W101" s="13" t="s">
        <v>27</v>
      </c>
      <c r="X101" s="13" t="s">
        <v>25</v>
      </c>
      <c r="Y101" s="13" t="s">
        <v>31</v>
      </c>
      <c r="Z101" s="13"/>
    </row>
    <row r="102" spans="1:26">
      <c r="A102" s="11">
        <v>100</v>
      </c>
      <c r="B102" s="12">
        <v>40138</v>
      </c>
      <c r="C102" s="13">
        <v>263137</v>
      </c>
      <c r="D102" s="13">
        <v>8690541</v>
      </c>
      <c r="E102" s="14">
        <v>740</v>
      </c>
      <c r="F102" s="14" t="s">
        <v>25</v>
      </c>
      <c r="G102" s="14" t="s">
        <v>26</v>
      </c>
      <c r="H102" s="14" t="s">
        <v>25</v>
      </c>
      <c r="I102" s="14">
        <v>3</v>
      </c>
      <c r="J102" s="14">
        <v>40</v>
      </c>
      <c r="K102" s="14">
        <v>1</v>
      </c>
      <c r="L102" s="14">
        <v>0</v>
      </c>
      <c r="M102" s="14">
        <v>2</v>
      </c>
      <c r="N102" s="14">
        <v>0</v>
      </c>
      <c r="O102" s="14">
        <v>3</v>
      </c>
      <c r="P102" s="14">
        <v>0</v>
      </c>
      <c r="Q102" s="14">
        <v>0</v>
      </c>
      <c r="R102" s="14">
        <v>1</v>
      </c>
      <c r="S102" s="14">
        <v>5</v>
      </c>
      <c r="T102" s="13">
        <f t="shared" si="1"/>
        <v>55</v>
      </c>
      <c r="U102" s="13" t="s">
        <v>25</v>
      </c>
      <c r="V102" s="13" t="s">
        <v>25</v>
      </c>
      <c r="W102" s="13" t="s">
        <v>25</v>
      </c>
      <c r="X102" s="13" t="s">
        <v>27</v>
      </c>
      <c r="Y102" s="13" t="s">
        <v>30</v>
      </c>
      <c r="Z102" s="13"/>
    </row>
    <row r="103" spans="1:26">
      <c r="A103" s="11">
        <v>101</v>
      </c>
      <c r="B103" s="12">
        <v>40138</v>
      </c>
      <c r="C103" s="13">
        <v>263333</v>
      </c>
      <c r="D103" s="13">
        <v>8690362</v>
      </c>
      <c r="E103" s="14">
        <v>1235</v>
      </c>
      <c r="F103" s="14" t="s">
        <v>27</v>
      </c>
      <c r="G103" s="14" t="s">
        <v>28</v>
      </c>
      <c r="H103" s="14" t="s">
        <v>25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3">
        <f t="shared" si="1"/>
        <v>0</v>
      </c>
      <c r="U103" s="13" t="s">
        <v>25</v>
      </c>
      <c r="V103" s="13" t="s">
        <v>27</v>
      </c>
      <c r="W103" s="13" t="s">
        <v>27</v>
      </c>
      <c r="X103" s="13" t="s">
        <v>27</v>
      </c>
      <c r="Y103" s="13" t="s">
        <v>29</v>
      </c>
      <c r="Z103" s="13" t="s">
        <v>60</v>
      </c>
    </row>
    <row r="104" spans="1:26">
      <c r="A104" s="11">
        <v>102</v>
      </c>
      <c r="B104" s="12">
        <v>40140</v>
      </c>
      <c r="C104" s="13">
        <v>263251</v>
      </c>
      <c r="D104" s="13">
        <v>8691902</v>
      </c>
      <c r="E104" s="14">
        <v>831</v>
      </c>
      <c r="F104" s="14" t="s">
        <v>25</v>
      </c>
      <c r="G104" s="14" t="s">
        <v>28</v>
      </c>
      <c r="H104" s="14" t="s">
        <v>25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1</v>
      </c>
      <c r="S104" s="14">
        <v>1</v>
      </c>
      <c r="T104" s="13">
        <f t="shared" si="1"/>
        <v>2</v>
      </c>
      <c r="U104" s="13" t="s">
        <v>25</v>
      </c>
      <c r="V104" s="13" t="s">
        <v>27</v>
      </c>
      <c r="W104" s="13" t="s">
        <v>27</v>
      </c>
      <c r="X104" s="13" t="s">
        <v>25</v>
      </c>
      <c r="Y104" s="13" t="s">
        <v>31</v>
      </c>
      <c r="Z104" s="13"/>
    </row>
    <row r="105" spans="1:26">
      <c r="A105" s="11">
        <v>103</v>
      </c>
      <c r="B105" s="12">
        <v>40137</v>
      </c>
      <c r="C105" s="13">
        <v>263024</v>
      </c>
      <c r="D105" s="13">
        <v>8692017</v>
      </c>
      <c r="E105" s="14">
        <v>1200</v>
      </c>
      <c r="F105" s="14" t="s">
        <v>25</v>
      </c>
      <c r="G105" s="14" t="s">
        <v>28</v>
      </c>
      <c r="H105" s="14" t="s">
        <v>25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3">
        <f t="shared" si="1"/>
        <v>0</v>
      </c>
      <c r="U105" s="13" t="s">
        <v>27</v>
      </c>
      <c r="V105" s="13" t="s">
        <v>27</v>
      </c>
      <c r="W105" s="13" t="s">
        <v>27</v>
      </c>
      <c r="X105" s="13" t="s">
        <v>27</v>
      </c>
      <c r="Y105" s="13" t="s">
        <v>31</v>
      </c>
      <c r="Z105" s="13"/>
    </row>
    <row r="106" spans="1:26">
      <c r="A106" s="11">
        <v>104</v>
      </c>
      <c r="B106" s="12">
        <v>40138</v>
      </c>
      <c r="C106" s="13" t="s">
        <v>37</v>
      </c>
      <c r="D106" s="13" t="s">
        <v>37</v>
      </c>
      <c r="E106" s="14" t="s">
        <v>37</v>
      </c>
      <c r="F106" s="14" t="s">
        <v>37</v>
      </c>
      <c r="G106" s="14" t="s">
        <v>37</v>
      </c>
      <c r="H106" s="14" t="s">
        <v>37</v>
      </c>
      <c r="I106" s="14" t="s">
        <v>37</v>
      </c>
      <c r="J106" s="14" t="s">
        <v>37</v>
      </c>
      <c r="K106" s="14" t="s">
        <v>37</v>
      </c>
      <c r="L106" s="14" t="s">
        <v>37</v>
      </c>
      <c r="M106" s="14" t="s">
        <v>37</v>
      </c>
      <c r="N106" s="14" t="s">
        <v>37</v>
      </c>
      <c r="O106" s="14" t="s">
        <v>37</v>
      </c>
      <c r="P106" s="14" t="s">
        <v>37</v>
      </c>
      <c r="Q106" s="14" t="s">
        <v>37</v>
      </c>
      <c r="R106" s="14" t="s">
        <v>37</v>
      </c>
      <c r="S106" s="14" t="s">
        <v>37</v>
      </c>
      <c r="T106" s="13">
        <f>SUM(I106:S106)</f>
        <v>0</v>
      </c>
      <c r="U106" s="13" t="s">
        <v>37</v>
      </c>
      <c r="V106" s="13" t="s">
        <v>37</v>
      </c>
      <c r="W106" s="13" t="s">
        <v>37</v>
      </c>
      <c r="X106" s="13" t="s">
        <v>37</v>
      </c>
      <c r="Y106" s="13" t="s">
        <v>37</v>
      </c>
      <c r="Z106" s="13" t="s">
        <v>61</v>
      </c>
    </row>
    <row r="107" spans="1:26">
      <c r="A107" s="11">
        <v>105</v>
      </c>
      <c r="B107" s="13" t="s">
        <v>37</v>
      </c>
      <c r="C107" s="13" t="s">
        <v>37</v>
      </c>
      <c r="D107" s="13" t="s">
        <v>37</v>
      </c>
      <c r="E107" s="14" t="s">
        <v>37</v>
      </c>
      <c r="F107" s="14" t="s">
        <v>37</v>
      </c>
      <c r="G107" s="14" t="s">
        <v>37</v>
      </c>
      <c r="H107" s="14" t="s">
        <v>37</v>
      </c>
      <c r="I107" s="14" t="s">
        <v>37</v>
      </c>
      <c r="J107" s="14" t="s">
        <v>37</v>
      </c>
      <c r="K107" s="14" t="s">
        <v>37</v>
      </c>
      <c r="L107" s="14" t="s">
        <v>37</v>
      </c>
      <c r="M107" s="14" t="s">
        <v>37</v>
      </c>
      <c r="N107" s="14" t="s">
        <v>37</v>
      </c>
      <c r="O107" s="14" t="s">
        <v>37</v>
      </c>
      <c r="P107" s="14" t="s">
        <v>37</v>
      </c>
      <c r="Q107" s="14" t="s">
        <v>37</v>
      </c>
      <c r="R107" s="14" t="s">
        <v>37</v>
      </c>
      <c r="S107" s="14" t="s">
        <v>37</v>
      </c>
      <c r="T107" s="13">
        <f>SUM(I107:S107)</f>
        <v>0</v>
      </c>
      <c r="U107" s="13" t="s">
        <v>37</v>
      </c>
      <c r="V107" s="13" t="s">
        <v>37</v>
      </c>
      <c r="W107" s="13" t="s">
        <v>37</v>
      </c>
      <c r="X107" s="13" t="s">
        <v>37</v>
      </c>
      <c r="Y107" s="13" t="s">
        <v>37</v>
      </c>
      <c r="Z107" s="13" t="s">
        <v>61</v>
      </c>
    </row>
    <row r="108" spans="1:26">
      <c r="A108" s="11">
        <v>106</v>
      </c>
      <c r="B108" s="12">
        <v>40139</v>
      </c>
      <c r="C108" s="13">
        <v>262550</v>
      </c>
      <c r="D108" s="13">
        <v>8691688</v>
      </c>
      <c r="E108" s="14">
        <v>1115</v>
      </c>
      <c r="F108" s="14" t="s">
        <v>25</v>
      </c>
      <c r="G108" s="14" t="s">
        <v>28</v>
      </c>
      <c r="H108" s="14" t="s">
        <v>25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2</v>
      </c>
      <c r="P108" s="14">
        <v>0</v>
      </c>
      <c r="Q108" s="14">
        <v>0</v>
      </c>
      <c r="R108" s="14">
        <v>0</v>
      </c>
      <c r="S108" s="14">
        <v>0</v>
      </c>
      <c r="T108" s="13">
        <f t="shared" si="1"/>
        <v>2</v>
      </c>
      <c r="U108" s="13" t="s">
        <v>25</v>
      </c>
      <c r="V108" s="13" t="s">
        <v>27</v>
      </c>
      <c r="W108" s="13" t="s">
        <v>25</v>
      </c>
      <c r="X108" s="13" t="s">
        <v>25</v>
      </c>
      <c r="Y108" s="13" t="s">
        <v>30</v>
      </c>
      <c r="Z108" s="13"/>
    </row>
    <row r="109" spans="1:26">
      <c r="A109" s="11">
        <v>107</v>
      </c>
      <c r="B109" s="12">
        <v>40139</v>
      </c>
      <c r="C109" s="13">
        <v>262297</v>
      </c>
      <c r="D109" s="13">
        <v>8690975</v>
      </c>
      <c r="E109" s="14">
        <v>1131</v>
      </c>
      <c r="F109" s="14" t="s">
        <v>25</v>
      </c>
      <c r="G109" s="14" t="s">
        <v>26</v>
      </c>
      <c r="H109" s="14" t="s">
        <v>25</v>
      </c>
      <c r="I109" s="14">
        <v>21</v>
      </c>
      <c r="J109" s="14">
        <v>8</v>
      </c>
      <c r="K109" s="14">
        <v>2</v>
      </c>
      <c r="L109" s="14">
        <v>5</v>
      </c>
      <c r="M109" s="14">
        <v>4</v>
      </c>
      <c r="N109" s="14">
        <v>0</v>
      </c>
      <c r="O109" s="14">
        <v>1</v>
      </c>
      <c r="P109" s="14">
        <v>0</v>
      </c>
      <c r="Q109" s="14">
        <v>3</v>
      </c>
      <c r="R109" s="14">
        <v>0</v>
      </c>
      <c r="S109" s="14">
        <v>0</v>
      </c>
      <c r="T109" s="13">
        <f t="shared" si="1"/>
        <v>44</v>
      </c>
      <c r="U109" s="13" t="s">
        <v>25</v>
      </c>
      <c r="V109" s="13" t="s">
        <v>27</v>
      </c>
      <c r="W109" s="13" t="s">
        <v>25</v>
      </c>
      <c r="X109" s="13" t="s">
        <v>25</v>
      </c>
      <c r="Y109" s="13" t="s">
        <v>31</v>
      </c>
      <c r="Z109" s="13"/>
    </row>
    <row r="110" spans="1:26">
      <c r="A110" s="11">
        <v>108</v>
      </c>
      <c r="B110" s="12">
        <v>40137</v>
      </c>
      <c r="C110" s="13">
        <v>262877</v>
      </c>
      <c r="D110" s="13">
        <v>8690720</v>
      </c>
      <c r="E110" s="14">
        <v>900</v>
      </c>
      <c r="F110" s="14" t="s">
        <v>27</v>
      </c>
      <c r="G110" s="14" t="s">
        <v>26</v>
      </c>
      <c r="H110" s="14" t="s">
        <v>25</v>
      </c>
      <c r="I110" s="14">
        <v>0</v>
      </c>
      <c r="J110" s="14">
        <v>0</v>
      </c>
      <c r="K110" s="14">
        <v>0</v>
      </c>
      <c r="L110" s="14">
        <v>0</v>
      </c>
      <c r="M110" s="14">
        <v>1</v>
      </c>
      <c r="N110" s="14">
        <v>0</v>
      </c>
      <c r="O110" s="14">
        <v>0</v>
      </c>
      <c r="P110" s="14">
        <v>0</v>
      </c>
      <c r="Q110" s="14">
        <v>1</v>
      </c>
      <c r="R110" s="14">
        <v>1</v>
      </c>
      <c r="S110" s="14">
        <v>0</v>
      </c>
      <c r="T110" s="13">
        <f t="shared" si="1"/>
        <v>3</v>
      </c>
      <c r="U110" s="13" t="s">
        <v>25</v>
      </c>
      <c r="V110" s="13" t="s">
        <v>27</v>
      </c>
      <c r="W110" s="13" t="s">
        <v>27</v>
      </c>
      <c r="X110" s="13" t="s">
        <v>27</v>
      </c>
      <c r="Y110" s="13" t="s">
        <v>30</v>
      </c>
      <c r="Z110" s="13"/>
    </row>
    <row r="111" spans="1:26">
      <c r="A111" s="11">
        <v>109</v>
      </c>
      <c r="B111" s="12">
        <v>40139</v>
      </c>
      <c r="C111" s="13">
        <v>262417</v>
      </c>
      <c r="D111" s="13">
        <v>8690633</v>
      </c>
      <c r="E111" s="14">
        <v>1112</v>
      </c>
      <c r="F111" s="14" t="s">
        <v>25</v>
      </c>
      <c r="G111" s="14" t="s">
        <v>28</v>
      </c>
      <c r="H111" s="14" t="s">
        <v>25</v>
      </c>
      <c r="I111" s="14">
        <v>0</v>
      </c>
      <c r="J111" s="14">
        <v>0</v>
      </c>
      <c r="K111" s="14">
        <v>1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3">
        <f t="shared" si="1"/>
        <v>1</v>
      </c>
      <c r="U111" s="13" t="s">
        <v>25</v>
      </c>
      <c r="V111" s="13" t="s">
        <v>27</v>
      </c>
      <c r="W111" s="13" t="s">
        <v>27</v>
      </c>
      <c r="X111" s="13" t="s">
        <v>27</v>
      </c>
      <c r="Y111" s="13" t="s">
        <v>31</v>
      </c>
      <c r="Z111" s="13"/>
    </row>
    <row r="112" spans="1:26">
      <c r="A112" s="11">
        <v>110</v>
      </c>
      <c r="B112" s="12">
        <v>40139</v>
      </c>
      <c r="C112" s="13">
        <v>262245</v>
      </c>
      <c r="D112" s="13">
        <v>8690492</v>
      </c>
      <c r="E112" s="14">
        <v>1025</v>
      </c>
      <c r="F112" s="14" t="s">
        <v>25</v>
      </c>
      <c r="G112" s="14" t="s">
        <v>28</v>
      </c>
      <c r="H112" s="14" t="s">
        <v>25</v>
      </c>
      <c r="I112" s="14">
        <v>0</v>
      </c>
      <c r="J112" s="14">
        <v>0</v>
      </c>
      <c r="K112" s="14">
        <v>0</v>
      </c>
      <c r="L112" s="14">
        <v>0</v>
      </c>
      <c r="M112" s="14">
        <v>1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3">
        <f t="shared" si="1"/>
        <v>1</v>
      </c>
      <c r="U112" s="13" t="s">
        <v>25</v>
      </c>
      <c r="V112" s="13" t="s">
        <v>27</v>
      </c>
      <c r="W112" s="13" t="s">
        <v>27</v>
      </c>
      <c r="X112" s="13" t="s">
        <v>27</v>
      </c>
      <c r="Y112" s="13" t="s">
        <v>31</v>
      </c>
      <c r="Z112" s="13" t="s">
        <v>62</v>
      </c>
    </row>
    <row r="113" spans="1:26">
      <c r="A113" s="11">
        <v>111</v>
      </c>
      <c r="B113" s="12">
        <v>40141</v>
      </c>
      <c r="C113" s="13">
        <v>262952</v>
      </c>
      <c r="D113" s="13">
        <v>8691850</v>
      </c>
      <c r="E113" s="14">
        <v>900</v>
      </c>
      <c r="F113" s="14" t="s">
        <v>25</v>
      </c>
      <c r="G113" s="14" t="s">
        <v>28</v>
      </c>
      <c r="H113" s="14" t="s">
        <v>25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3">
        <f t="shared" si="1"/>
        <v>0</v>
      </c>
      <c r="U113" s="13" t="s">
        <v>25</v>
      </c>
      <c r="V113" s="13" t="s">
        <v>27</v>
      </c>
      <c r="W113" s="13" t="s">
        <v>27</v>
      </c>
      <c r="X113" s="13" t="s">
        <v>27</v>
      </c>
      <c r="Y113" s="13" t="s">
        <v>31</v>
      </c>
      <c r="Z113" s="13"/>
    </row>
    <row r="114" spans="1:26">
      <c r="A114" s="11">
        <v>112</v>
      </c>
      <c r="B114" s="12">
        <v>40140</v>
      </c>
      <c r="C114" s="13">
        <v>262611</v>
      </c>
      <c r="D114" s="13">
        <v>8691378</v>
      </c>
      <c r="E114" s="14">
        <v>910</v>
      </c>
      <c r="F114" s="14" t="s">
        <v>25</v>
      </c>
      <c r="G114" s="14" t="s">
        <v>28</v>
      </c>
      <c r="H114" s="14" t="s">
        <v>25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3">
        <f t="shared" si="1"/>
        <v>0</v>
      </c>
      <c r="U114" s="13" t="s">
        <v>25</v>
      </c>
      <c r="V114" s="13" t="s">
        <v>27</v>
      </c>
      <c r="W114" s="13" t="s">
        <v>27</v>
      </c>
      <c r="X114" s="13" t="s">
        <v>25</v>
      </c>
      <c r="Y114" s="13" t="s">
        <v>31</v>
      </c>
      <c r="Z114" s="13" t="s">
        <v>63</v>
      </c>
    </row>
    <row r="115" spans="1:26">
      <c r="A115" s="11">
        <v>113</v>
      </c>
      <c r="B115" s="12">
        <v>40139</v>
      </c>
      <c r="C115" s="13">
        <v>262829</v>
      </c>
      <c r="D115" s="13">
        <v>8691918</v>
      </c>
      <c r="E115" s="14">
        <v>1249</v>
      </c>
      <c r="F115" s="14" t="s">
        <v>25</v>
      </c>
      <c r="G115" s="14" t="s">
        <v>28</v>
      </c>
      <c r="H115" s="14" t="s">
        <v>25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3">
        <f t="shared" si="1"/>
        <v>0</v>
      </c>
      <c r="U115" s="13" t="s">
        <v>27</v>
      </c>
      <c r="V115" s="13" t="s">
        <v>27</v>
      </c>
      <c r="W115" s="13" t="s">
        <v>27</v>
      </c>
      <c r="X115" s="13" t="s">
        <v>27</v>
      </c>
      <c r="Y115" s="13" t="s">
        <v>31</v>
      </c>
      <c r="Z115" s="13"/>
    </row>
    <row r="116" spans="1:26">
      <c r="A116" s="11">
        <v>114</v>
      </c>
      <c r="B116" s="12">
        <v>40140</v>
      </c>
      <c r="C116" s="13">
        <v>262550</v>
      </c>
      <c r="D116" s="13">
        <v>8691117</v>
      </c>
      <c r="E116" s="14">
        <v>1040</v>
      </c>
      <c r="F116" s="14" t="s">
        <v>25</v>
      </c>
      <c r="G116" s="14" t="s">
        <v>26</v>
      </c>
      <c r="H116" s="14" t="s">
        <v>25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1</v>
      </c>
      <c r="Q116" s="14">
        <v>0</v>
      </c>
      <c r="R116" s="14">
        <v>0</v>
      </c>
      <c r="S116" s="14">
        <v>0</v>
      </c>
      <c r="T116" s="13">
        <f t="shared" si="1"/>
        <v>1</v>
      </c>
      <c r="U116" s="13" t="s">
        <v>25</v>
      </c>
      <c r="V116" s="13" t="s">
        <v>27</v>
      </c>
      <c r="W116" s="13" t="s">
        <v>27</v>
      </c>
      <c r="X116" s="13" t="s">
        <v>27</v>
      </c>
      <c r="Y116" s="13" t="s">
        <v>31</v>
      </c>
      <c r="Z116" s="13"/>
    </row>
    <row r="117" spans="1:26">
      <c r="A117" s="11">
        <v>115</v>
      </c>
      <c r="B117" s="12">
        <v>40139</v>
      </c>
      <c r="C117" s="13">
        <v>263125</v>
      </c>
      <c r="D117" s="13">
        <v>8691923</v>
      </c>
      <c r="E117" s="14">
        <v>1108</v>
      </c>
      <c r="F117" s="14" t="s">
        <v>25</v>
      </c>
      <c r="G117" s="14" t="s">
        <v>28</v>
      </c>
      <c r="H117" s="14" t="s">
        <v>25</v>
      </c>
      <c r="I117" s="14">
        <v>0</v>
      </c>
      <c r="J117" s="14">
        <v>1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3">
        <f>SUM(I117:S117)</f>
        <v>1</v>
      </c>
      <c r="U117" s="13" t="s">
        <v>25</v>
      </c>
      <c r="V117" s="13" t="s">
        <v>27</v>
      </c>
      <c r="W117" s="13" t="s">
        <v>27</v>
      </c>
      <c r="X117" s="13" t="s">
        <v>25</v>
      </c>
      <c r="Y117" s="13" t="s">
        <v>37</v>
      </c>
      <c r="Z117" s="13"/>
    </row>
    <row r="118" spans="1:26">
      <c r="A118" s="11">
        <v>116</v>
      </c>
      <c r="B118" s="12">
        <v>40140</v>
      </c>
      <c r="C118" s="13">
        <v>262525</v>
      </c>
      <c r="D118" s="13">
        <v>8691139</v>
      </c>
      <c r="E118" s="14">
        <v>1105</v>
      </c>
      <c r="F118" s="14" t="s">
        <v>25</v>
      </c>
      <c r="G118" s="14" t="s">
        <v>28</v>
      </c>
      <c r="H118" s="14" t="s">
        <v>25</v>
      </c>
      <c r="I118" s="14">
        <v>0</v>
      </c>
      <c r="J118" s="14">
        <v>0</v>
      </c>
      <c r="K118" s="14">
        <v>2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2</v>
      </c>
      <c r="S118" s="14">
        <v>0</v>
      </c>
      <c r="T118" s="13">
        <f t="shared" si="1"/>
        <v>4</v>
      </c>
      <c r="U118" s="13" t="s">
        <v>25</v>
      </c>
      <c r="V118" s="13" t="s">
        <v>27</v>
      </c>
      <c r="W118" s="13" t="s">
        <v>27</v>
      </c>
      <c r="X118" s="13" t="s">
        <v>25</v>
      </c>
      <c r="Y118" s="13" t="s">
        <v>31</v>
      </c>
      <c r="Z118" s="13"/>
    </row>
    <row r="119" spans="1:26">
      <c r="A119" s="11">
        <v>117</v>
      </c>
      <c r="B119" s="12">
        <v>40140</v>
      </c>
      <c r="C119" s="13">
        <v>262455</v>
      </c>
      <c r="D119" s="13">
        <v>8691171</v>
      </c>
      <c r="E119" s="14">
        <v>1256</v>
      </c>
      <c r="F119" s="14" t="s">
        <v>25</v>
      </c>
      <c r="G119" s="14" t="s">
        <v>28</v>
      </c>
      <c r="H119" s="14" t="s">
        <v>25</v>
      </c>
      <c r="I119" s="14">
        <v>0</v>
      </c>
      <c r="J119" s="14">
        <v>4</v>
      </c>
      <c r="K119" s="14">
        <v>2</v>
      </c>
      <c r="L119" s="14">
        <v>0</v>
      </c>
      <c r="M119" s="14">
        <v>2</v>
      </c>
      <c r="N119" s="14">
        <v>3</v>
      </c>
      <c r="O119" s="14">
        <v>2</v>
      </c>
      <c r="P119" s="14">
        <v>1</v>
      </c>
      <c r="Q119" s="14">
        <v>0</v>
      </c>
      <c r="R119" s="14">
        <v>2</v>
      </c>
      <c r="S119" s="14">
        <v>0</v>
      </c>
      <c r="T119" s="13">
        <f t="shared" si="1"/>
        <v>16</v>
      </c>
      <c r="U119" s="13" t="s">
        <v>25</v>
      </c>
      <c r="V119" s="13" t="s">
        <v>27</v>
      </c>
      <c r="W119" s="13" t="s">
        <v>27</v>
      </c>
      <c r="X119" s="13" t="s">
        <v>25</v>
      </c>
      <c r="Y119" s="13" t="s">
        <v>30</v>
      </c>
      <c r="Z119" s="13"/>
    </row>
    <row r="120" spans="1:26">
      <c r="A120" s="11">
        <v>118</v>
      </c>
      <c r="B120" s="12">
        <v>40139</v>
      </c>
      <c r="C120" s="13">
        <v>262444</v>
      </c>
      <c r="D120" s="13">
        <v>8691057</v>
      </c>
      <c r="E120" s="14">
        <v>1425</v>
      </c>
      <c r="F120" s="14" t="s">
        <v>25</v>
      </c>
      <c r="G120" s="14" t="s">
        <v>28</v>
      </c>
      <c r="H120" s="14" t="s">
        <v>25</v>
      </c>
      <c r="I120" s="14">
        <v>38</v>
      </c>
      <c r="J120" s="14">
        <v>4</v>
      </c>
      <c r="K120" s="14">
        <v>3</v>
      </c>
      <c r="L120" s="14">
        <v>2</v>
      </c>
      <c r="M120" s="14">
        <v>1</v>
      </c>
      <c r="N120" s="14">
        <v>0</v>
      </c>
      <c r="O120" s="14">
        <v>0</v>
      </c>
      <c r="P120" s="14">
        <v>1</v>
      </c>
      <c r="Q120" s="14">
        <v>0</v>
      </c>
      <c r="R120" s="14">
        <v>0</v>
      </c>
      <c r="S120" s="14">
        <v>0</v>
      </c>
      <c r="T120" s="13">
        <f t="shared" si="1"/>
        <v>49</v>
      </c>
      <c r="U120" s="13" t="s">
        <v>25</v>
      </c>
      <c r="V120" s="13" t="s">
        <v>27</v>
      </c>
      <c r="W120" s="13" t="s">
        <v>25</v>
      </c>
      <c r="X120" s="13" t="s">
        <v>25</v>
      </c>
      <c r="Y120" s="13" t="s">
        <v>31</v>
      </c>
      <c r="Z120" s="13"/>
    </row>
    <row r="121" spans="1:26">
      <c r="A121" s="11">
        <v>119</v>
      </c>
      <c r="B121" s="12">
        <v>40137</v>
      </c>
      <c r="C121" s="13">
        <v>263278</v>
      </c>
      <c r="D121" s="13">
        <v>8690700</v>
      </c>
      <c r="E121" s="14">
        <v>1011</v>
      </c>
      <c r="F121" s="14" t="s">
        <v>25</v>
      </c>
      <c r="G121" s="14" t="s">
        <v>28</v>
      </c>
      <c r="H121" s="14" t="s">
        <v>25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3">
        <f t="shared" si="1"/>
        <v>0</v>
      </c>
      <c r="U121" s="13" t="s">
        <v>27</v>
      </c>
      <c r="V121" s="13" t="s">
        <v>27</v>
      </c>
      <c r="W121" s="13" t="s">
        <v>27</v>
      </c>
      <c r="X121" s="13" t="s">
        <v>27</v>
      </c>
      <c r="Y121" s="13" t="s">
        <v>37</v>
      </c>
      <c r="Z121" s="13"/>
    </row>
    <row r="122" spans="1:26">
      <c r="A122" s="11">
        <v>120</v>
      </c>
      <c r="B122" s="12">
        <v>40140</v>
      </c>
      <c r="C122" s="13">
        <v>262585</v>
      </c>
      <c r="D122" s="13">
        <v>8691437</v>
      </c>
      <c r="E122" s="14">
        <v>1110</v>
      </c>
      <c r="F122" s="14" t="s">
        <v>25</v>
      </c>
      <c r="G122" s="14" t="s">
        <v>26</v>
      </c>
      <c r="H122" s="14" t="s">
        <v>25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3">
        <f t="shared" si="1"/>
        <v>0</v>
      </c>
      <c r="U122" s="13" t="s">
        <v>27</v>
      </c>
      <c r="V122" s="13" t="s">
        <v>27</v>
      </c>
      <c r="W122" s="13" t="s">
        <v>27</v>
      </c>
      <c r="X122" s="13" t="s">
        <v>25</v>
      </c>
      <c r="Y122" s="13" t="s">
        <v>31</v>
      </c>
      <c r="Z122" s="13"/>
    </row>
    <row r="123" spans="1:26">
      <c r="A123" s="11">
        <v>121</v>
      </c>
      <c r="B123" s="12">
        <v>40137</v>
      </c>
      <c r="C123" s="15">
        <v>263207</v>
      </c>
      <c r="D123" s="13">
        <v>8690676</v>
      </c>
      <c r="E123" s="14">
        <v>1032</v>
      </c>
      <c r="F123" s="14" t="s">
        <v>25</v>
      </c>
      <c r="G123" s="14" t="s">
        <v>26</v>
      </c>
      <c r="H123" s="14" t="s">
        <v>25</v>
      </c>
      <c r="I123" s="14">
        <v>0</v>
      </c>
      <c r="J123" s="14">
        <v>1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3">
        <f t="shared" si="1"/>
        <v>1</v>
      </c>
      <c r="U123" s="13" t="s">
        <v>25</v>
      </c>
      <c r="V123" s="13" t="s">
        <v>27</v>
      </c>
      <c r="W123" s="13" t="s">
        <v>27</v>
      </c>
      <c r="X123" s="13" t="s">
        <v>27</v>
      </c>
      <c r="Y123" s="13" t="s">
        <v>29</v>
      </c>
      <c r="Z123" s="13"/>
    </row>
    <row r="124" spans="1:26">
      <c r="A124" s="11">
        <v>122</v>
      </c>
      <c r="B124" s="12">
        <v>40137</v>
      </c>
      <c r="C124" s="13">
        <v>263214</v>
      </c>
      <c r="D124" s="13">
        <v>8692082</v>
      </c>
      <c r="E124" s="14">
        <v>1436</v>
      </c>
      <c r="F124" s="14" t="s">
        <v>25</v>
      </c>
      <c r="G124" s="14" t="s">
        <v>28</v>
      </c>
      <c r="H124" s="14" t="s">
        <v>25</v>
      </c>
      <c r="I124" s="14">
        <v>0</v>
      </c>
      <c r="J124" s="14">
        <v>0</v>
      </c>
      <c r="K124" s="14">
        <v>6</v>
      </c>
      <c r="L124" s="14">
        <v>0</v>
      </c>
      <c r="M124" s="14">
        <v>0</v>
      </c>
      <c r="N124" s="14">
        <v>0</v>
      </c>
      <c r="O124" s="14">
        <v>5</v>
      </c>
      <c r="P124" s="14">
        <v>2</v>
      </c>
      <c r="Q124" s="14">
        <v>0</v>
      </c>
      <c r="R124" s="14">
        <v>1</v>
      </c>
      <c r="S124" s="14">
        <v>1</v>
      </c>
      <c r="T124" s="13">
        <f t="shared" si="1"/>
        <v>15</v>
      </c>
      <c r="U124" s="13" t="s">
        <v>25</v>
      </c>
      <c r="V124" s="13" t="s">
        <v>27</v>
      </c>
      <c r="W124" s="13" t="s">
        <v>25</v>
      </c>
      <c r="X124" s="13" t="s">
        <v>25</v>
      </c>
      <c r="Y124" s="13" t="s">
        <v>36</v>
      </c>
      <c r="Z124" s="13"/>
    </row>
    <row r="125" spans="1:26">
      <c r="A125" s="11">
        <v>123</v>
      </c>
      <c r="B125" s="12">
        <v>40139</v>
      </c>
      <c r="C125" s="13">
        <v>262495</v>
      </c>
      <c r="D125" s="13">
        <v>8690897</v>
      </c>
      <c r="E125" s="14">
        <v>936</v>
      </c>
      <c r="F125" s="14" t="s">
        <v>25</v>
      </c>
      <c r="G125" s="14" t="s">
        <v>28</v>
      </c>
      <c r="H125" s="14" t="s">
        <v>25</v>
      </c>
      <c r="I125" s="14">
        <v>15</v>
      </c>
      <c r="J125" s="14">
        <v>4</v>
      </c>
      <c r="K125" s="14">
        <v>2</v>
      </c>
      <c r="L125" s="14">
        <v>1</v>
      </c>
      <c r="M125" s="14">
        <v>0</v>
      </c>
      <c r="N125" s="14">
        <v>0</v>
      </c>
      <c r="O125" s="14">
        <v>3</v>
      </c>
      <c r="P125" s="14">
        <v>2</v>
      </c>
      <c r="Q125" s="14">
        <v>1</v>
      </c>
      <c r="R125" s="14">
        <v>0</v>
      </c>
      <c r="S125" s="14">
        <v>0</v>
      </c>
      <c r="T125" s="13">
        <f t="shared" si="1"/>
        <v>28</v>
      </c>
      <c r="U125" s="13" t="s">
        <v>25</v>
      </c>
      <c r="V125" s="13" t="s">
        <v>27</v>
      </c>
      <c r="W125" s="13" t="s">
        <v>27</v>
      </c>
      <c r="X125" s="13" t="s">
        <v>25</v>
      </c>
      <c r="Y125" s="13" t="s">
        <v>31</v>
      </c>
      <c r="Z125" s="13"/>
    </row>
    <row r="126" spans="1:26">
      <c r="A126" s="11">
        <v>124</v>
      </c>
      <c r="B126" s="12">
        <v>40138</v>
      </c>
      <c r="C126" s="13">
        <v>262859</v>
      </c>
      <c r="D126" s="13">
        <v>8690120</v>
      </c>
      <c r="E126" s="14">
        <v>1408</v>
      </c>
      <c r="F126" s="14" t="s">
        <v>25</v>
      </c>
      <c r="G126" s="14" t="s">
        <v>28</v>
      </c>
      <c r="H126" s="14" t="s">
        <v>25</v>
      </c>
      <c r="I126" s="14">
        <v>1</v>
      </c>
      <c r="J126" s="14">
        <v>1</v>
      </c>
      <c r="K126" s="14">
        <v>1</v>
      </c>
      <c r="L126" s="14">
        <v>0</v>
      </c>
      <c r="M126" s="14">
        <v>0</v>
      </c>
      <c r="N126" s="14">
        <v>0</v>
      </c>
      <c r="O126" s="14">
        <v>0</v>
      </c>
      <c r="P126" s="14">
        <v>1</v>
      </c>
      <c r="Q126" s="14">
        <v>4</v>
      </c>
      <c r="R126" s="14">
        <v>7</v>
      </c>
      <c r="S126" s="14">
        <v>1</v>
      </c>
      <c r="T126" s="13">
        <f t="shared" si="1"/>
        <v>16</v>
      </c>
      <c r="U126" s="13" t="s">
        <v>25</v>
      </c>
      <c r="V126" s="13" t="s">
        <v>27</v>
      </c>
      <c r="W126" s="13" t="s">
        <v>27</v>
      </c>
      <c r="X126" s="13" t="s">
        <v>27</v>
      </c>
      <c r="Y126" s="13" t="s">
        <v>30</v>
      </c>
      <c r="Z126" s="13"/>
    </row>
    <row r="127" spans="1:26">
      <c r="A127" s="11">
        <v>125</v>
      </c>
      <c r="B127" s="12">
        <v>40138</v>
      </c>
      <c r="C127" s="13">
        <v>262820</v>
      </c>
      <c r="D127" s="13">
        <v>8690076</v>
      </c>
      <c r="E127" s="14">
        <v>1119</v>
      </c>
      <c r="F127" s="14" t="s">
        <v>25</v>
      </c>
      <c r="G127" s="14" t="s">
        <v>28</v>
      </c>
      <c r="H127" s="14" t="s">
        <v>25</v>
      </c>
      <c r="I127" s="14">
        <v>2</v>
      </c>
      <c r="J127" s="14">
        <v>2</v>
      </c>
      <c r="K127" s="14">
        <v>1</v>
      </c>
      <c r="L127" s="14">
        <v>0</v>
      </c>
      <c r="M127" s="14">
        <v>1</v>
      </c>
      <c r="N127" s="14">
        <v>0</v>
      </c>
      <c r="O127" s="14">
        <v>0</v>
      </c>
      <c r="P127" s="14">
        <v>1</v>
      </c>
      <c r="Q127" s="14">
        <v>0</v>
      </c>
      <c r="R127" s="14">
        <v>0</v>
      </c>
      <c r="S127" s="14">
        <v>1</v>
      </c>
      <c r="T127" s="13">
        <f t="shared" si="1"/>
        <v>8</v>
      </c>
      <c r="U127" s="13" t="s">
        <v>25</v>
      </c>
      <c r="V127" s="13" t="s">
        <v>27</v>
      </c>
      <c r="W127" s="13" t="s">
        <v>27</v>
      </c>
      <c r="X127" s="13" t="s">
        <v>27</v>
      </c>
      <c r="Y127" s="13" t="s">
        <v>30</v>
      </c>
      <c r="Z127" s="13"/>
    </row>
    <row r="128" spans="1:26">
      <c r="A128" s="11">
        <v>126</v>
      </c>
      <c r="B128" s="13" t="s">
        <v>37</v>
      </c>
      <c r="C128" s="13" t="s">
        <v>37</v>
      </c>
      <c r="D128" s="13" t="s">
        <v>37</v>
      </c>
      <c r="E128" s="14" t="s">
        <v>37</v>
      </c>
      <c r="F128" s="14" t="s">
        <v>37</v>
      </c>
      <c r="G128" s="14" t="s">
        <v>37</v>
      </c>
      <c r="H128" s="14" t="s">
        <v>37</v>
      </c>
      <c r="I128" s="14" t="s">
        <v>37</v>
      </c>
      <c r="J128" s="14" t="s">
        <v>37</v>
      </c>
      <c r="K128" s="14" t="s">
        <v>37</v>
      </c>
      <c r="L128" s="14" t="s">
        <v>37</v>
      </c>
      <c r="M128" s="14" t="s">
        <v>37</v>
      </c>
      <c r="N128" s="14" t="s">
        <v>37</v>
      </c>
      <c r="O128" s="14" t="s">
        <v>37</v>
      </c>
      <c r="P128" s="14" t="s">
        <v>37</v>
      </c>
      <c r="Q128" s="14" t="s">
        <v>37</v>
      </c>
      <c r="R128" s="14" t="s">
        <v>37</v>
      </c>
      <c r="S128" s="14" t="s">
        <v>37</v>
      </c>
      <c r="T128" s="13">
        <f>SUM(I128:S128)</f>
        <v>0</v>
      </c>
      <c r="U128" s="13" t="s">
        <v>37</v>
      </c>
      <c r="V128" s="13" t="s">
        <v>37</v>
      </c>
      <c r="W128" s="13" t="s">
        <v>37</v>
      </c>
      <c r="X128" s="13" t="s">
        <v>37</v>
      </c>
      <c r="Y128" s="13" t="s">
        <v>37</v>
      </c>
      <c r="Z128" s="13"/>
    </row>
    <row r="129" spans="1:26">
      <c r="A129" s="11">
        <v>127</v>
      </c>
      <c r="B129" s="12">
        <v>40138</v>
      </c>
      <c r="C129" s="13">
        <v>262510</v>
      </c>
      <c r="D129" s="13">
        <v>8690815</v>
      </c>
      <c r="E129" s="14">
        <v>1416</v>
      </c>
      <c r="F129" s="14" t="s">
        <v>25</v>
      </c>
      <c r="G129" s="14" t="s">
        <v>28</v>
      </c>
      <c r="H129" s="14" t="s">
        <v>25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3">
        <f t="shared" si="1"/>
        <v>0</v>
      </c>
      <c r="U129" s="13" t="s">
        <v>27</v>
      </c>
      <c r="V129" s="13" t="s">
        <v>27</v>
      </c>
      <c r="W129" s="13" t="s">
        <v>27</v>
      </c>
      <c r="X129" s="13" t="s">
        <v>27</v>
      </c>
      <c r="Y129" s="13" t="s">
        <v>31</v>
      </c>
      <c r="Z129" s="13"/>
    </row>
    <row r="130" spans="1:26">
      <c r="A130" s="11">
        <v>128</v>
      </c>
      <c r="B130" s="12">
        <v>40140</v>
      </c>
      <c r="C130" s="13">
        <v>263496</v>
      </c>
      <c r="D130" s="13">
        <v>8691503</v>
      </c>
      <c r="E130" s="14">
        <v>1048</v>
      </c>
      <c r="F130" s="14" t="s">
        <v>25</v>
      </c>
      <c r="G130" s="14" t="s">
        <v>28</v>
      </c>
      <c r="H130" s="14" t="s">
        <v>25</v>
      </c>
      <c r="I130" s="14">
        <v>0</v>
      </c>
      <c r="J130" s="14">
        <v>1</v>
      </c>
      <c r="K130" s="14">
        <v>1</v>
      </c>
      <c r="L130" s="14">
        <v>0</v>
      </c>
      <c r="M130" s="14">
        <v>1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3">
        <f t="shared" si="1"/>
        <v>3</v>
      </c>
      <c r="U130" s="13" t="s">
        <v>25</v>
      </c>
      <c r="V130" s="13" t="s">
        <v>27</v>
      </c>
      <c r="W130" s="13" t="s">
        <v>27</v>
      </c>
      <c r="X130" s="13" t="s">
        <v>27</v>
      </c>
      <c r="Y130" s="13" t="s">
        <v>30</v>
      </c>
      <c r="Z130" s="13" t="s">
        <v>64</v>
      </c>
    </row>
    <row r="131" spans="1:26">
      <c r="A131" s="11">
        <v>129</v>
      </c>
      <c r="B131" s="12">
        <v>40138</v>
      </c>
      <c r="C131" s="13">
        <v>262758</v>
      </c>
      <c r="D131" s="13">
        <v>8690119</v>
      </c>
      <c r="E131" s="14">
        <v>1427</v>
      </c>
      <c r="F131" s="14" t="s">
        <v>25</v>
      </c>
      <c r="G131" s="14" t="s">
        <v>28</v>
      </c>
      <c r="H131" s="14" t="s">
        <v>25</v>
      </c>
      <c r="I131" s="14">
        <v>65</v>
      </c>
      <c r="J131" s="14">
        <v>27</v>
      </c>
      <c r="K131" s="14">
        <v>2</v>
      </c>
      <c r="L131" s="14">
        <v>2</v>
      </c>
      <c r="M131" s="14">
        <v>0</v>
      </c>
      <c r="N131" s="14">
        <v>2</v>
      </c>
      <c r="O131" s="14">
        <v>0</v>
      </c>
      <c r="P131" s="14">
        <v>2</v>
      </c>
      <c r="Q131" s="14">
        <v>3</v>
      </c>
      <c r="R131" s="14">
        <v>0</v>
      </c>
      <c r="S131" s="14">
        <v>1</v>
      </c>
      <c r="T131" s="13">
        <f t="shared" si="1"/>
        <v>104</v>
      </c>
      <c r="U131" s="13" t="s">
        <v>25</v>
      </c>
      <c r="V131" s="13" t="s">
        <v>27</v>
      </c>
      <c r="W131" s="13" t="s">
        <v>27</v>
      </c>
      <c r="X131" s="13" t="s">
        <v>27</v>
      </c>
      <c r="Y131" s="13" t="s">
        <v>31</v>
      </c>
      <c r="Z131" s="13"/>
    </row>
    <row r="132" spans="1:26">
      <c r="A132" s="11">
        <v>130</v>
      </c>
      <c r="B132" s="12">
        <v>40139</v>
      </c>
      <c r="C132" s="13">
        <v>262219</v>
      </c>
      <c r="D132" s="13">
        <v>8690555</v>
      </c>
      <c r="E132" s="14">
        <v>1225</v>
      </c>
      <c r="F132" s="14" t="s">
        <v>25</v>
      </c>
      <c r="G132" s="14" t="s">
        <v>26</v>
      </c>
      <c r="H132" s="14" t="s">
        <v>25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3">
        <f t="shared" ref="T132:T140" si="2">SUM(I132:S132)</f>
        <v>0</v>
      </c>
      <c r="U132" s="13" t="s">
        <v>27</v>
      </c>
      <c r="V132" s="13" t="s">
        <v>27</v>
      </c>
      <c r="W132" s="13" t="s">
        <v>27</v>
      </c>
      <c r="X132" s="13" t="s">
        <v>27</v>
      </c>
      <c r="Y132" s="13" t="s">
        <v>31</v>
      </c>
      <c r="Z132" s="13"/>
    </row>
    <row r="133" spans="1:26">
      <c r="A133" s="11">
        <v>131</v>
      </c>
      <c r="B133" s="12">
        <v>40140</v>
      </c>
      <c r="C133" s="13">
        <v>263011</v>
      </c>
      <c r="D133" s="13">
        <v>8690959</v>
      </c>
      <c r="E133" s="14">
        <v>810</v>
      </c>
      <c r="F133" s="14" t="s">
        <v>25</v>
      </c>
      <c r="G133" s="14" t="s">
        <v>28</v>
      </c>
      <c r="H133" s="14" t="s">
        <v>25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2</v>
      </c>
      <c r="Q133" s="14">
        <v>0</v>
      </c>
      <c r="R133" s="14">
        <v>0</v>
      </c>
      <c r="S133" s="14">
        <v>0</v>
      </c>
      <c r="T133" s="13">
        <f t="shared" si="2"/>
        <v>2</v>
      </c>
      <c r="U133" s="13" t="s">
        <v>25</v>
      </c>
      <c r="V133" s="13" t="s">
        <v>27</v>
      </c>
      <c r="W133" s="13" t="s">
        <v>27</v>
      </c>
      <c r="X133" s="13" t="s">
        <v>27</v>
      </c>
      <c r="Y133" s="13" t="s">
        <v>35</v>
      </c>
      <c r="Z133" s="13"/>
    </row>
    <row r="134" spans="1:26">
      <c r="A134" s="11">
        <v>132</v>
      </c>
      <c r="B134" s="12">
        <v>40140</v>
      </c>
      <c r="C134" s="13">
        <v>262927</v>
      </c>
      <c r="D134" s="13">
        <v>8690940</v>
      </c>
      <c r="E134" s="14">
        <v>834</v>
      </c>
      <c r="F134" s="14" t="s">
        <v>25</v>
      </c>
      <c r="G134" s="14" t="s">
        <v>26</v>
      </c>
      <c r="H134" s="14" t="s">
        <v>25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1</v>
      </c>
      <c r="Q134" s="14">
        <v>0</v>
      </c>
      <c r="R134" s="14">
        <v>0</v>
      </c>
      <c r="S134" s="14">
        <v>0</v>
      </c>
      <c r="T134" s="13">
        <f t="shared" si="2"/>
        <v>1</v>
      </c>
      <c r="U134" s="13" t="s">
        <v>25</v>
      </c>
      <c r="V134" s="13" t="s">
        <v>27</v>
      </c>
      <c r="W134" s="13" t="s">
        <v>27</v>
      </c>
      <c r="X134" s="13" t="s">
        <v>27</v>
      </c>
      <c r="Y134" s="13" t="s">
        <v>35</v>
      </c>
      <c r="Z134" s="13"/>
    </row>
    <row r="135" spans="1:26">
      <c r="A135" s="11">
        <v>133</v>
      </c>
      <c r="B135" s="12">
        <v>40140</v>
      </c>
      <c r="C135" s="13">
        <v>262993</v>
      </c>
      <c r="D135" s="13">
        <v>8690882</v>
      </c>
      <c r="E135" s="14">
        <v>945</v>
      </c>
      <c r="F135" s="14" t="s">
        <v>25</v>
      </c>
      <c r="G135" s="14" t="s">
        <v>28</v>
      </c>
      <c r="H135" s="14" t="s">
        <v>25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3">
        <f t="shared" si="2"/>
        <v>0</v>
      </c>
      <c r="U135" s="13" t="s">
        <v>25</v>
      </c>
      <c r="V135" s="13" t="s">
        <v>27</v>
      </c>
      <c r="W135" s="13" t="s">
        <v>27</v>
      </c>
      <c r="X135" s="13" t="s">
        <v>27</v>
      </c>
      <c r="Y135" s="13" t="s">
        <v>35</v>
      </c>
      <c r="Z135" s="13"/>
    </row>
    <row r="136" spans="1:26">
      <c r="A136" s="11">
        <v>134</v>
      </c>
      <c r="B136" s="12">
        <v>40140</v>
      </c>
      <c r="C136" s="13">
        <v>263175</v>
      </c>
      <c r="D136" s="13">
        <v>8690861</v>
      </c>
      <c r="E136" s="14">
        <v>1035</v>
      </c>
      <c r="F136" s="14" t="s">
        <v>27</v>
      </c>
      <c r="G136" s="14" t="s">
        <v>26</v>
      </c>
      <c r="H136" s="14" t="s">
        <v>25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3">
        <f t="shared" si="2"/>
        <v>0</v>
      </c>
      <c r="U136" s="13" t="s">
        <v>27</v>
      </c>
      <c r="V136" s="13" t="s">
        <v>27</v>
      </c>
      <c r="W136" s="13" t="s">
        <v>27</v>
      </c>
      <c r="X136" s="13" t="s">
        <v>27</v>
      </c>
      <c r="Y136" s="13" t="s">
        <v>29</v>
      </c>
      <c r="Z136" s="13"/>
    </row>
    <row r="137" spans="1:26">
      <c r="A137" s="11">
        <v>135</v>
      </c>
      <c r="B137" s="12">
        <v>40140</v>
      </c>
      <c r="C137" s="13">
        <v>263074</v>
      </c>
      <c r="D137" s="13">
        <v>8690861</v>
      </c>
      <c r="E137" s="14">
        <v>1030</v>
      </c>
      <c r="F137" s="14" t="s">
        <v>25</v>
      </c>
      <c r="G137" s="14" t="s">
        <v>26</v>
      </c>
      <c r="H137" s="14" t="s">
        <v>25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3">
        <f t="shared" si="2"/>
        <v>0</v>
      </c>
      <c r="U137" s="13" t="s">
        <v>27</v>
      </c>
      <c r="V137" s="13" t="s">
        <v>27</v>
      </c>
      <c r="W137" s="13" t="s">
        <v>27</v>
      </c>
      <c r="X137" s="13" t="s">
        <v>27</v>
      </c>
      <c r="Y137" s="13" t="s">
        <v>35</v>
      </c>
      <c r="Z137" s="13"/>
    </row>
    <row r="138" spans="1:26">
      <c r="A138" s="11">
        <v>136</v>
      </c>
      <c r="B138" s="13" t="s">
        <v>37</v>
      </c>
      <c r="C138" s="13" t="s">
        <v>37</v>
      </c>
      <c r="D138" s="13" t="s">
        <v>37</v>
      </c>
      <c r="E138" s="14" t="s">
        <v>37</v>
      </c>
      <c r="F138" s="14" t="s">
        <v>37</v>
      </c>
      <c r="G138" s="14" t="s">
        <v>37</v>
      </c>
      <c r="H138" s="14" t="s">
        <v>37</v>
      </c>
      <c r="I138" s="14" t="s">
        <v>37</v>
      </c>
      <c r="J138" s="14" t="s">
        <v>37</v>
      </c>
      <c r="K138" s="14" t="s">
        <v>37</v>
      </c>
      <c r="L138" s="14" t="s">
        <v>37</v>
      </c>
      <c r="M138" s="14" t="s">
        <v>37</v>
      </c>
      <c r="N138" s="14" t="s">
        <v>37</v>
      </c>
      <c r="O138" s="14" t="s">
        <v>37</v>
      </c>
      <c r="P138" s="14" t="s">
        <v>37</v>
      </c>
      <c r="Q138" s="14" t="s">
        <v>37</v>
      </c>
      <c r="R138" s="14" t="s">
        <v>37</v>
      </c>
      <c r="S138" s="14" t="s">
        <v>37</v>
      </c>
      <c r="T138" s="13">
        <f t="shared" si="2"/>
        <v>0</v>
      </c>
      <c r="U138" s="13" t="s">
        <v>37</v>
      </c>
      <c r="V138" s="13" t="s">
        <v>37</v>
      </c>
      <c r="W138" s="13" t="s">
        <v>37</v>
      </c>
      <c r="X138" s="13" t="s">
        <v>37</v>
      </c>
      <c r="Y138" s="13" t="s">
        <v>37</v>
      </c>
      <c r="Z138" s="13" t="s">
        <v>65</v>
      </c>
    </row>
    <row r="139" spans="1:26">
      <c r="A139" s="11">
        <v>137</v>
      </c>
      <c r="B139" s="12">
        <v>40140</v>
      </c>
      <c r="C139" s="13">
        <v>263175</v>
      </c>
      <c r="D139" s="13">
        <v>8690802</v>
      </c>
      <c r="E139" s="14">
        <v>1225</v>
      </c>
      <c r="F139" s="14" t="s">
        <v>25</v>
      </c>
      <c r="G139" s="14" t="s">
        <v>28</v>
      </c>
      <c r="H139" s="14" t="s">
        <v>25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3">
        <f t="shared" si="2"/>
        <v>0</v>
      </c>
      <c r="U139" s="13" t="s">
        <v>25</v>
      </c>
      <c r="V139" s="13" t="s">
        <v>27</v>
      </c>
      <c r="W139" s="13" t="s">
        <v>27</v>
      </c>
      <c r="X139" s="13" t="s">
        <v>27</v>
      </c>
      <c r="Y139" s="13" t="s">
        <v>29</v>
      </c>
      <c r="Z139" s="13" t="s">
        <v>66</v>
      </c>
    </row>
    <row r="140" spans="1:26">
      <c r="A140" s="11">
        <v>138</v>
      </c>
      <c r="B140" s="12">
        <v>40140</v>
      </c>
      <c r="C140" s="13">
        <v>263096</v>
      </c>
      <c r="D140" s="13">
        <v>8690722</v>
      </c>
      <c r="E140" s="14">
        <v>1305</v>
      </c>
      <c r="F140" s="14" t="s">
        <v>25</v>
      </c>
      <c r="G140" s="14" t="s">
        <v>28</v>
      </c>
      <c r="H140" s="14" t="s">
        <v>25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3">
        <f t="shared" si="2"/>
        <v>0</v>
      </c>
      <c r="U140" s="13" t="s">
        <v>25</v>
      </c>
      <c r="V140" s="13" t="s">
        <v>27</v>
      </c>
      <c r="W140" s="13" t="s">
        <v>27</v>
      </c>
      <c r="X140" s="13" t="s">
        <v>27</v>
      </c>
      <c r="Y140" s="13" t="s">
        <v>35</v>
      </c>
      <c r="Z140" s="13"/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8"/>
  <sheetViews>
    <sheetView topLeftCell="A13" workbookViewId="0">
      <selection activeCell="B50" sqref="B50"/>
    </sheetView>
  </sheetViews>
  <sheetFormatPr defaultRowHeight="12.75"/>
  <cols>
    <col min="1" max="1" width="13.7109375" style="22" bestFit="1" customWidth="1"/>
    <col min="2" max="2" width="67.5703125" style="22" bestFit="1" customWidth="1"/>
    <col min="3" max="3" width="17" style="22" customWidth="1"/>
    <col min="4" max="16384" width="9.140625" style="22"/>
  </cols>
  <sheetData>
    <row r="1" spans="1:16384" ht="15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  <c r="XFD1" s="21"/>
    </row>
    <row r="3" spans="1:16384" ht="15">
      <c r="A3" s="23" t="s">
        <v>68</v>
      </c>
      <c r="B3" s="24" t="s">
        <v>69</v>
      </c>
      <c r="C3" s="24" t="s">
        <v>70</v>
      </c>
    </row>
    <row r="4" spans="1:16384" ht="15">
      <c r="A4" s="25" t="s">
        <v>123</v>
      </c>
      <c r="B4" s="25" t="s">
        <v>124</v>
      </c>
      <c r="C4" s="25" t="s">
        <v>71</v>
      </c>
    </row>
    <row r="5" spans="1:16384" ht="15">
      <c r="A5" s="26" t="s">
        <v>125</v>
      </c>
      <c r="B5" s="26" t="s">
        <v>126</v>
      </c>
      <c r="C5" s="26" t="s">
        <v>72</v>
      </c>
    </row>
    <row r="6" spans="1:16384" ht="15">
      <c r="A6" s="26" t="s">
        <v>0</v>
      </c>
      <c r="B6" s="26" t="s">
        <v>118</v>
      </c>
      <c r="C6" s="26" t="s">
        <v>71</v>
      </c>
    </row>
    <row r="7" spans="1:16384" ht="15">
      <c r="A7" s="26" t="s">
        <v>127</v>
      </c>
      <c r="B7" s="26" t="s">
        <v>128</v>
      </c>
      <c r="C7" s="26" t="s">
        <v>71</v>
      </c>
    </row>
    <row r="8" spans="1:16384" ht="15">
      <c r="A8" s="26" t="s">
        <v>1</v>
      </c>
      <c r="B8" s="26" t="s">
        <v>73</v>
      </c>
      <c r="C8" s="26" t="s">
        <v>1</v>
      </c>
    </row>
    <row r="9" spans="1:16384" ht="15">
      <c r="A9" s="26" t="s">
        <v>4</v>
      </c>
      <c r="B9" s="26" t="s">
        <v>74</v>
      </c>
      <c r="C9" s="26" t="s">
        <v>4</v>
      </c>
    </row>
    <row r="10" spans="1:16384" ht="15">
      <c r="A10" s="26" t="s">
        <v>121</v>
      </c>
      <c r="B10" s="26" t="s">
        <v>75</v>
      </c>
      <c r="C10" s="26" t="s">
        <v>121</v>
      </c>
    </row>
    <row r="11" spans="1:16384" ht="15">
      <c r="A11" s="26" t="s">
        <v>129</v>
      </c>
      <c r="B11" s="26" t="s">
        <v>130</v>
      </c>
      <c r="C11" s="26" t="s">
        <v>120</v>
      </c>
    </row>
    <row r="12" spans="1:16384" ht="15">
      <c r="A12" s="26" t="s">
        <v>2</v>
      </c>
      <c r="B12" s="26" t="s">
        <v>76</v>
      </c>
      <c r="C12" s="26" t="s">
        <v>119</v>
      </c>
    </row>
    <row r="13" spans="1:16384" ht="15">
      <c r="A13" s="26" t="s">
        <v>3</v>
      </c>
      <c r="B13" s="26" t="s">
        <v>77</v>
      </c>
      <c r="C13" s="26" t="s">
        <v>119</v>
      </c>
    </row>
    <row r="14" spans="1:16384" ht="15">
      <c r="A14" s="26" t="s">
        <v>78</v>
      </c>
      <c r="B14" s="26" t="s">
        <v>131</v>
      </c>
      <c r="C14" s="26" t="s">
        <v>120</v>
      </c>
    </row>
    <row r="15" spans="1:16384" ht="15">
      <c r="A15" s="26" t="s">
        <v>132</v>
      </c>
      <c r="B15" s="26" t="s">
        <v>133</v>
      </c>
      <c r="C15" s="26" t="s">
        <v>120</v>
      </c>
    </row>
    <row r="16" spans="1:16384" ht="15">
      <c r="A16" s="26" t="s">
        <v>80</v>
      </c>
      <c r="B16" s="26" t="s">
        <v>81</v>
      </c>
      <c r="C16" s="26" t="s">
        <v>120</v>
      </c>
    </row>
    <row r="17" spans="1:3" ht="15">
      <c r="A17" s="26" t="s">
        <v>82</v>
      </c>
      <c r="B17" s="26" t="s">
        <v>83</v>
      </c>
      <c r="C17" s="26" t="s">
        <v>122</v>
      </c>
    </row>
    <row r="18" spans="1:3" ht="15">
      <c r="A18" s="26" t="s">
        <v>84</v>
      </c>
      <c r="B18" s="26" t="s">
        <v>85</v>
      </c>
      <c r="C18" s="26" t="s">
        <v>122</v>
      </c>
    </row>
    <row r="19" spans="1:3" ht="15">
      <c r="A19" s="26" t="s">
        <v>86</v>
      </c>
      <c r="B19" s="26" t="s">
        <v>87</v>
      </c>
      <c r="C19" s="26" t="s">
        <v>122</v>
      </c>
    </row>
    <row r="20" spans="1:3" ht="15">
      <c r="A20" s="26" t="s">
        <v>88</v>
      </c>
      <c r="B20" s="26" t="s">
        <v>89</v>
      </c>
      <c r="C20" s="26" t="s">
        <v>122</v>
      </c>
    </row>
    <row r="21" spans="1:3" ht="15">
      <c r="A21" s="26" t="s">
        <v>90</v>
      </c>
      <c r="B21" s="26" t="s">
        <v>91</v>
      </c>
      <c r="C21" s="26" t="s">
        <v>122</v>
      </c>
    </row>
    <row r="22" spans="1:3" ht="15">
      <c r="A22" s="26" t="s">
        <v>92</v>
      </c>
      <c r="B22" s="26" t="s">
        <v>93</v>
      </c>
      <c r="C22" s="26" t="s">
        <v>122</v>
      </c>
    </row>
    <row r="23" spans="1:3" ht="15">
      <c r="A23" s="26" t="s">
        <v>94</v>
      </c>
      <c r="B23" s="26" t="s">
        <v>95</v>
      </c>
      <c r="C23" s="26" t="s">
        <v>122</v>
      </c>
    </row>
    <row r="24" spans="1:3" ht="15">
      <c r="A24" s="26" t="s">
        <v>96</v>
      </c>
      <c r="B24" s="26" t="s">
        <v>97</v>
      </c>
      <c r="C24" s="26" t="s">
        <v>122</v>
      </c>
    </row>
    <row r="25" spans="1:3" ht="15">
      <c r="A25" s="26" t="s">
        <v>98</v>
      </c>
      <c r="B25" s="26" t="s">
        <v>99</v>
      </c>
      <c r="C25" s="26" t="s">
        <v>122</v>
      </c>
    </row>
    <row r="26" spans="1:3" ht="15">
      <c r="A26" s="26" t="s">
        <v>100</v>
      </c>
      <c r="B26" s="26" t="s">
        <v>101</v>
      </c>
      <c r="C26" s="26" t="s">
        <v>122</v>
      </c>
    </row>
    <row r="27" spans="1:3" ht="15">
      <c r="A27" s="26" t="s">
        <v>102</v>
      </c>
      <c r="B27" s="26" t="s">
        <v>103</v>
      </c>
      <c r="C27" s="26" t="s">
        <v>122</v>
      </c>
    </row>
    <row r="28" spans="1:3" ht="15">
      <c r="A28" s="26" t="s">
        <v>104</v>
      </c>
      <c r="B28" s="26" t="s">
        <v>105</v>
      </c>
      <c r="C28" s="26" t="s">
        <v>122</v>
      </c>
    </row>
    <row r="29" spans="1:3" ht="15">
      <c r="A29" s="26" t="s">
        <v>134</v>
      </c>
      <c r="B29" s="26" t="s">
        <v>135</v>
      </c>
      <c r="C29" s="26" t="s">
        <v>120</v>
      </c>
    </row>
    <row r="30" spans="1:3" ht="15">
      <c r="A30" s="26" t="s">
        <v>136</v>
      </c>
      <c r="B30" s="26" t="s">
        <v>137</v>
      </c>
      <c r="C30" s="26" t="s">
        <v>120</v>
      </c>
    </row>
    <row r="31" spans="1:3" ht="15">
      <c r="A31" s="26" t="s">
        <v>138</v>
      </c>
      <c r="B31" s="26" t="s">
        <v>139</v>
      </c>
      <c r="C31" s="26" t="s">
        <v>120</v>
      </c>
    </row>
    <row r="32" spans="1:3" ht="15">
      <c r="A32" s="26" t="s">
        <v>140</v>
      </c>
      <c r="B32" s="26" t="s">
        <v>141</v>
      </c>
      <c r="C32" s="26" t="s">
        <v>120</v>
      </c>
    </row>
    <row r="33" spans="1:3" ht="15">
      <c r="A33" s="26" t="s">
        <v>142</v>
      </c>
      <c r="B33" s="26" t="s">
        <v>143</v>
      </c>
      <c r="C33" s="26" t="s">
        <v>120</v>
      </c>
    </row>
    <row r="34" spans="1:3" ht="15">
      <c r="A34" s="26" t="s">
        <v>144</v>
      </c>
      <c r="B34" s="26" t="s">
        <v>145</v>
      </c>
      <c r="C34" s="26" t="s">
        <v>120</v>
      </c>
    </row>
    <row r="35" spans="1:3" ht="15">
      <c r="A35" s="26" t="s">
        <v>146</v>
      </c>
      <c r="B35" s="26" t="s">
        <v>147</v>
      </c>
      <c r="C35" s="26" t="s">
        <v>120</v>
      </c>
    </row>
    <row r="36" spans="1:3" ht="15">
      <c r="A36" s="26" t="s">
        <v>148</v>
      </c>
      <c r="B36" s="26" t="s">
        <v>149</v>
      </c>
      <c r="C36" s="26" t="s">
        <v>120</v>
      </c>
    </row>
    <row r="37" spans="1:3" ht="15">
      <c r="A37" s="26" t="s">
        <v>150</v>
      </c>
      <c r="B37" s="26" t="s">
        <v>151</v>
      </c>
      <c r="C37" s="26" t="s">
        <v>120</v>
      </c>
    </row>
    <row r="38" spans="1:3" ht="15">
      <c r="A38" s="26" t="s">
        <v>152</v>
      </c>
      <c r="B38" s="26" t="s">
        <v>153</v>
      </c>
      <c r="C38" s="26" t="s">
        <v>120</v>
      </c>
    </row>
    <row r="39" spans="1:3" ht="15">
      <c r="A39" s="26" t="s">
        <v>154</v>
      </c>
      <c r="B39" s="26" t="s">
        <v>155</v>
      </c>
      <c r="C39" s="26" t="s">
        <v>120</v>
      </c>
    </row>
    <row r="40" spans="1:3" ht="15">
      <c r="A40" s="26" t="s">
        <v>106</v>
      </c>
      <c r="B40" s="26" t="s">
        <v>107</v>
      </c>
      <c r="C40" s="26" t="s">
        <v>120</v>
      </c>
    </row>
    <row r="41" spans="1:3" ht="15">
      <c r="A41" s="26" t="s">
        <v>156</v>
      </c>
      <c r="B41" s="26" t="s">
        <v>108</v>
      </c>
      <c r="C41" s="26" t="s">
        <v>120</v>
      </c>
    </row>
    <row r="42" spans="1:3" ht="15">
      <c r="A42" s="26" t="s">
        <v>109</v>
      </c>
      <c r="B42" s="26" t="s">
        <v>157</v>
      </c>
      <c r="C42" s="26" t="s">
        <v>158</v>
      </c>
    </row>
    <row r="43" spans="1:3" ht="15">
      <c r="A43" s="26" t="s">
        <v>32</v>
      </c>
      <c r="B43" s="26" t="s">
        <v>111</v>
      </c>
      <c r="C43" s="26" t="s">
        <v>72</v>
      </c>
    </row>
    <row r="44" spans="1:3" ht="17.25">
      <c r="A44" s="26" t="s">
        <v>159</v>
      </c>
      <c r="B44" s="26" t="s">
        <v>160</v>
      </c>
      <c r="C44" s="26" t="s">
        <v>120</v>
      </c>
    </row>
    <row r="45" spans="1:3" ht="17.25">
      <c r="A45" s="27" t="s">
        <v>161</v>
      </c>
      <c r="B45" s="27" t="s">
        <v>162</v>
      </c>
      <c r="C45" s="27" t="s">
        <v>120</v>
      </c>
    </row>
    <row r="46" spans="1:3">
      <c r="A46" s="28"/>
    </row>
    <row r="48" spans="1:3" ht="15">
      <c r="A48" s="38" t="s">
        <v>242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63"/>
  <sheetViews>
    <sheetView zoomScale="106" zoomScaleNormal="106" workbookViewId="0">
      <selection activeCell="A3" sqref="A3"/>
    </sheetView>
  </sheetViews>
  <sheetFormatPr defaultRowHeight="12.75"/>
  <cols>
    <col min="1" max="1" width="14.5703125" style="30" bestFit="1" customWidth="1"/>
    <col min="2" max="2" width="10.140625" style="30" bestFit="1" customWidth="1"/>
    <col min="3" max="3" width="6.140625" style="30" bestFit="1" customWidth="1"/>
    <col min="4" max="4" width="8.5703125" style="30" bestFit="1" customWidth="1"/>
    <col min="5" max="5" width="10.7109375" style="30" bestFit="1" customWidth="1"/>
    <col min="6" max="6" width="6.28515625" style="30" bestFit="1" customWidth="1"/>
    <col min="7" max="7" width="9" style="30" bestFit="1" customWidth="1"/>
    <col min="8" max="8" width="13.5703125" style="30" bestFit="1" customWidth="1"/>
    <col min="9" max="9" width="8.7109375" style="30" bestFit="1" customWidth="1"/>
    <col min="10" max="10" width="9.5703125" style="30" bestFit="1" customWidth="1"/>
    <col min="11" max="11" width="14.85546875" style="30" bestFit="1" customWidth="1"/>
    <col min="12" max="12" width="15.85546875" style="30" bestFit="1" customWidth="1"/>
    <col min="13" max="13" width="12.85546875" style="30" bestFit="1" customWidth="1"/>
    <col min="14" max="15" width="15.28515625" style="30" bestFit="1" customWidth="1"/>
    <col min="16" max="24" width="16.42578125" style="30" bestFit="1" customWidth="1"/>
    <col min="25" max="25" width="17.7109375" style="30" bestFit="1" customWidth="1"/>
    <col min="26" max="27" width="14.28515625" style="30" bestFit="1" customWidth="1"/>
    <col min="28" max="36" width="15.42578125" style="30" bestFit="1" customWidth="1"/>
    <col min="37" max="37" width="14.42578125" style="30" bestFit="1" customWidth="1"/>
    <col min="38" max="38" width="24" style="30" bestFit="1" customWidth="1"/>
    <col min="39" max="39" width="19.140625" style="30" bestFit="1" customWidth="1"/>
    <col min="40" max="40" width="131.85546875" style="30" bestFit="1" customWidth="1"/>
    <col min="41" max="41" width="19.140625" style="30" bestFit="1" customWidth="1"/>
    <col min="42" max="42" width="22.5703125" style="30" bestFit="1" customWidth="1"/>
    <col min="43" max="16384" width="9.140625" style="30"/>
  </cols>
  <sheetData>
    <row r="1" spans="1:42">
      <c r="A1" s="29" t="s">
        <v>163</v>
      </c>
    </row>
    <row r="2" spans="1:42">
      <c r="A2" s="31" t="s">
        <v>123</v>
      </c>
      <c r="B2" s="31" t="s">
        <v>125</v>
      </c>
      <c r="C2" s="31" t="s">
        <v>0</v>
      </c>
      <c r="D2" s="31" t="s">
        <v>127</v>
      </c>
      <c r="E2" s="32" t="s">
        <v>1</v>
      </c>
      <c r="F2" s="33" t="s">
        <v>4</v>
      </c>
      <c r="G2" s="33" t="s">
        <v>121</v>
      </c>
      <c r="H2" s="33" t="s">
        <v>129</v>
      </c>
      <c r="I2" s="33" t="s">
        <v>2</v>
      </c>
      <c r="J2" s="33" t="s">
        <v>3</v>
      </c>
      <c r="K2" s="33" t="s">
        <v>78</v>
      </c>
      <c r="L2" s="31" t="s">
        <v>132</v>
      </c>
      <c r="M2" s="31" t="s">
        <v>164</v>
      </c>
      <c r="N2" s="33" t="s">
        <v>165</v>
      </c>
      <c r="O2" s="33" t="s">
        <v>166</v>
      </c>
      <c r="P2" s="33" t="s">
        <v>167</v>
      </c>
      <c r="Q2" s="33" t="s">
        <v>168</v>
      </c>
      <c r="R2" s="33" t="s">
        <v>169</v>
      </c>
      <c r="S2" s="33" t="s">
        <v>170</v>
      </c>
      <c r="T2" s="33" t="s">
        <v>171</v>
      </c>
      <c r="U2" s="33" t="s">
        <v>172</v>
      </c>
      <c r="V2" s="33" t="s">
        <v>173</v>
      </c>
      <c r="W2" s="33" t="s">
        <v>174</v>
      </c>
      <c r="X2" s="33" t="s">
        <v>175</v>
      </c>
      <c r="Y2" s="33" t="s">
        <v>176</v>
      </c>
      <c r="Z2" s="33" t="s">
        <v>177</v>
      </c>
      <c r="AA2" s="33" t="s">
        <v>178</v>
      </c>
      <c r="AB2" s="33" t="s">
        <v>179</v>
      </c>
      <c r="AC2" s="33" t="s">
        <v>180</v>
      </c>
      <c r="AD2" s="33" t="s">
        <v>181</v>
      </c>
      <c r="AE2" s="33" t="s">
        <v>182</v>
      </c>
      <c r="AF2" s="33" t="s">
        <v>183</v>
      </c>
      <c r="AG2" s="33" t="s">
        <v>184</v>
      </c>
      <c r="AH2" s="33" t="s">
        <v>185</v>
      </c>
      <c r="AI2" s="33" t="s">
        <v>186</v>
      </c>
      <c r="AJ2" s="33" t="s">
        <v>187</v>
      </c>
      <c r="AK2" s="33" t="s">
        <v>106</v>
      </c>
      <c r="AL2" s="33" t="s">
        <v>188</v>
      </c>
      <c r="AM2" s="33" t="s">
        <v>189</v>
      </c>
      <c r="AN2" s="33" t="s">
        <v>32</v>
      </c>
      <c r="AO2" s="33" t="s">
        <v>190</v>
      </c>
      <c r="AP2" s="33" t="s">
        <v>191</v>
      </c>
    </row>
    <row r="3" spans="1:42">
      <c r="A3" s="34">
        <v>1</v>
      </c>
      <c r="B3" s="34" t="s">
        <v>192</v>
      </c>
      <c r="C3" s="34">
        <v>2</v>
      </c>
      <c r="D3" s="34">
        <v>1</v>
      </c>
      <c r="E3" s="35">
        <v>40991</v>
      </c>
      <c r="F3" s="36">
        <v>0.54166666666666663</v>
      </c>
      <c r="G3" s="34" t="s">
        <v>28</v>
      </c>
      <c r="H3" s="34" t="s">
        <v>25</v>
      </c>
      <c r="I3" s="37">
        <v>263453.91008852998</v>
      </c>
      <c r="J3" s="37">
        <v>8691257.4507526997</v>
      </c>
      <c r="K3" s="34" t="s">
        <v>193</v>
      </c>
      <c r="L3" s="34" t="s">
        <v>194</v>
      </c>
      <c r="M3" s="34" t="s">
        <v>195</v>
      </c>
      <c r="N3" s="34">
        <v>6</v>
      </c>
      <c r="O3" s="34">
        <v>1</v>
      </c>
      <c r="P3" s="34">
        <v>3</v>
      </c>
      <c r="Q3" s="34">
        <v>6</v>
      </c>
      <c r="R3" s="34">
        <v>3</v>
      </c>
      <c r="S3" s="34">
        <v>2</v>
      </c>
      <c r="T3" s="34">
        <v>0</v>
      </c>
      <c r="U3" s="34">
        <v>1</v>
      </c>
      <c r="V3" s="34">
        <v>0</v>
      </c>
      <c r="W3" s="34">
        <v>2</v>
      </c>
      <c r="X3" s="34">
        <v>0</v>
      </c>
      <c r="Y3" s="34">
        <f>SUM(N3:X3)</f>
        <v>24</v>
      </c>
      <c r="Z3" s="34" t="s">
        <v>194</v>
      </c>
      <c r="AA3" s="34" t="s">
        <v>194</v>
      </c>
      <c r="AB3" s="34" t="s">
        <v>194</v>
      </c>
      <c r="AC3" s="34" t="s">
        <v>194</v>
      </c>
      <c r="AD3" s="34" t="s">
        <v>194</v>
      </c>
      <c r="AE3" s="34" t="s">
        <v>194</v>
      </c>
      <c r="AF3" s="34" t="s">
        <v>194</v>
      </c>
      <c r="AG3" s="34" t="s">
        <v>194</v>
      </c>
      <c r="AH3" s="34" t="s">
        <v>194</v>
      </c>
      <c r="AI3" s="34" t="s">
        <v>194</v>
      </c>
      <c r="AJ3" s="34" t="s">
        <v>194</v>
      </c>
      <c r="AK3" s="34" t="s">
        <v>195</v>
      </c>
      <c r="AL3" s="34" t="s">
        <v>194</v>
      </c>
      <c r="AM3" s="34" t="s">
        <v>196</v>
      </c>
      <c r="AN3" s="34" t="s">
        <v>197</v>
      </c>
      <c r="AO3" s="34" t="s">
        <v>195</v>
      </c>
      <c r="AP3" s="34" t="s">
        <v>195</v>
      </c>
    </row>
    <row r="4" spans="1:42">
      <c r="A4" s="34">
        <v>1</v>
      </c>
      <c r="B4" s="34" t="s">
        <v>198</v>
      </c>
      <c r="C4" s="34">
        <v>3</v>
      </c>
      <c r="D4" s="34">
        <v>1</v>
      </c>
      <c r="E4" s="35">
        <v>40991</v>
      </c>
      <c r="F4" s="36">
        <v>0.63194444444444442</v>
      </c>
      <c r="G4" s="34" t="s">
        <v>28</v>
      </c>
      <c r="H4" s="34" t="s">
        <v>25</v>
      </c>
      <c r="I4" s="37">
        <v>262699.79830028</v>
      </c>
      <c r="J4" s="37">
        <v>8690015.3177132793</v>
      </c>
      <c r="K4" s="34" t="s">
        <v>193</v>
      </c>
      <c r="L4" s="34" t="s">
        <v>194</v>
      </c>
      <c r="M4" s="34" t="s">
        <v>194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f t="shared" ref="Y4:Y55" si="0">SUM(N4:X4)</f>
        <v>0</v>
      </c>
      <c r="Z4" s="34" t="s">
        <v>194</v>
      </c>
      <c r="AA4" s="34" t="s">
        <v>194</v>
      </c>
      <c r="AB4" s="34" t="s">
        <v>194</v>
      </c>
      <c r="AC4" s="34" t="s">
        <v>194</v>
      </c>
      <c r="AD4" s="34" t="s">
        <v>194</v>
      </c>
      <c r="AE4" s="34" t="s">
        <v>194</v>
      </c>
      <c r="AF4" s="34" t="s">
        <v>194</v>
      </c>
      <c r="AG4" s="34" t="s">
        <v>194</v>
      </c>
      <c r="AH4" s="34" t="s">
        <v>194</v>
      </c>
      <c r="AI4" s="34" t="s">
        <v>194</v>
      </c>
      <c r="AJ4" s="34" t="s">
        <v>194</v>
      </c>
      <c r="AK4" s="34" t="s">
        <v>195</v>
      </c>
      <c r="AL4" s="34" t="s">
        <v>194</v>
      </c>
      <c r="AM4" s="34" t="s">
        <v>199</v>
      </c>
      <c r="AN4" s="34" t="s">
        <v>200</v>
      </c>
      <c r="AO4" s="34" t="s">
        <v>195</v>
      </c>
      <c r="AP4" s="34" t="s">
        <v>195</v>
      </c>
    </row>
    <row r="5" spans="1:42">
      <c r="A5" s="34">
        <v>1</v>
      </c>
      <c r="B5" s="34" t="s">
        <v>198</v>
      </c>
      <c r="C5" s="34">
        <v>4</v>
      </c>
      <c r="D5" s="34">
        <v>1</v>
      </c>
      <c r="E5" s="35">
        <v>40992</v>
      </c>
      <c r="F5" s="36">
        <v>0.60277777777777775</v>
      </c>
      <c r="G5" s="34" t="s">
        <v>28</v>
      </c>
      <c r="H5" s="34" t="s">
        <v>25</v>
      </c>
      <c r="I5" s="34">
        <v>262527</v>
      </c>
      <c r="J5" s="34">
        <v>8690793</v>
      </c>
      <c r="K5" s="34" t="s">
        <v>201</v>
      </c>
      <c r="L5" s="34" t="s">
        <v>194</v>
      </c>
      <c r="M5" s="34" t="s">
        <v>194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f t="shared" si="0"/>
        <v>0</v>
      </c>
      <c r="Z5" s="34" t="s">
        <v>194</v>
      </c>
      <c r="AA5" s="34" t="s">
        <v>194</v>
      </c>
      <c r="AB5" s="34" t="s">
        <v>194</v>
      </c>
      <c r="AC5" s="34" t="s">
        <v>194</v>
      </c>
      <c r="AD5" s="34" t="s">
        <v>194</v>
      </c>
      <c r="AE5" s="34" t="s">
        <v>194</v>
      </c>
      <c r="AF5" s="34" t="s">
        <v>194</v>
      </c>
      <c r="AG5" s="34" t="s">
        <v>194</v>
      </c>
      <c r="AH5" s="34" t="s">
        <v>194</v>
      </c>
      <c r="AI5" s="34" t="s">
        <v>194</v>
      </c>
      <c r="AJ5" s="34" t="s">
        <v>194</v>
      </c>
      <c r="AK5" s="34" t="s">
        <v>194</v>
      </c>
      <c r="AL5" s="34" t="s">
        <v>194</v>
      </c>
      <c r="AM5" s="34" t="s">
        <v>199</v>
      </c>
      <c r="AN5" s="34" t="s">
        <v>200</v>
      </c>
      <c r="AO5" s="34" t="s">
        <v>195</v>
      </c>
      <c r="AP5" s="34" t="s">
        <v>195</v>
      </c>
    </row>
    <row r="6" spans="1:42">
      <c r="A6" s="34">
        <v>1</v>
      </c>
      <c r="B6" s="34" t="s">
        <v>202</v>
      </c>
      <c r="C6" s="34">
        <v>7</v>
      </c>
      <c r="D6" s="34">
        <v>1</v>
      </c>
      <c r="E6" s="35">
        <v>40992</v>
      </c>
      <c r="F6" s="36">
        <v>0.41875000000000001</v>
      </c>
      <c r="G6" s="34" t="s">
        <v>28</v>
      </c>
      <c r="H6" s="34" t="s">
        <v>27</v>
      </c>
      <c r="I6" s="37">
        <v>263242.83041002997</v>
      </c>
      <c r="J6" s="37">
        <v>8690562.8764150999</v>
      </c>
      <c r="K6" s="34" t="s">
        <v>193</v>
      </c>
      <c r="L6" s="34" t="s">
        <v>194</v>
      </c>
      <c r="M6" s="34" t="s">
        <v>194</v>
      </c>
      <c r="N6" s="34">
        <v>1</v>
      </c>
      <c r="O6" s="34">
        <v>2</v>
      </c>
      <c r="P6" s="34">
        <v>1</v>
      </c>
      <c r="Q6" s="34">
        <v>0</v>
      </c>
      <c r="R6" s="34">
        <v>6</v>
      </c>
      <c r="S6" s="34">
        <v>3</v>
      </c>
      <c r="T6" s="34">
        <v>44</v>
      </c>
      <c r="U6" s="34">
        <v>2</v>
      </c>
      <c r="V6" s="34">
        <v>7</v>
      </c>
      <c r="W6" s="34">
        <v>14</v>
      </c>
      <c r="X6" s="34">
        <v>7</v>
      </c>
      <c r="Y6" s="34">
        <f t="shared" si="0"/>
        <v>87</v>
      </c>
      <c r="Z6" s="34" t="s">
        <v>194</v>
      </c>
      <c r="AA6" s="34" t="s">
        <v>194</v>
      </c>
      <c r="AB6" s="34" t="s">
        <v>194</v>
      </c>
      <c r="AC6" s="34" t="s">
        <v>194</v>
      </c>
      <c r="AD6" s="34" t="s">
        <v>194</v>
      </c>
      <c r="AE6" s="34" t="s">
        <v>194</v>
      </c>
      <c r="AF6" s="34" t="s">
        <v>195</v>
      </c>
      <c r="AG6" s="34" t="s">
        <v>194</v>
      </c>
      <c r="AH6" s="34" t="s">
        <v>194</v>
      </c>
      <c r="AI6" s="34" t="s">
        <v>194</v>
      </c>
      <c r="AJ6" s="34" t="s">
        <v>194</v>
      </c>
      <c r="AK6" s="34" t="s">
        <v>195</v>
      </c>
      <c r="AL6" s="34" t="s">
        <v>195</v>
      </c>
      <c r="AM6" s="34" t="s">
        <v>199</v>
      </c>
      <c r="AN6" s="34" t="s">
        <v>203</v>
      </c>
      <c r="AO6" s="34" t="s">
        <v>195</v>
      </c>
      <c r="AP6" s="34" t="s">
        <v>195</v>
      </c>
    </row>
    <row r="7" spans="1:42">
      <c r="A7" s="34">
        <v>1</v>
      </c>
      <c r="B7" s="34" t="s">
        <v>192</v>
      </c>
      <c r="C7" s="34">
        <v>9</v>
      </c>
      <c r="D7" s="34">
        <v>1</v>
      </c>
      <c r="E7" s="35">
        <v>40991</v>
      </c>
      <c r="F7" s="36">
        <v>0.56944444444444442</v>
      </c>
      <c r="G7" s="34" t="s">
        <v>26</v>
      </c>
      <c r="H7" s="34" t="s">
        <v>27</v>
      </c>
      <c r="I7" s="37">
        <v>263414.12678768003</v>
      </c>
      <c r="J7" s="37">
        <v>8691186.8745177891</v>
      </c>
      <c r="K7" s="34" t="s">
        <v>193</v>
      </c>
      <c r="L7" s="34" t="s">
        <v>194</v>
      </c>
      <c r="M7" s="34" t="s">
        <v>25</v>
      </c>
      <c r="N7" s="34">
        <v>4</v>
      </c>
      <c r="O7" s="34">
        <v>0</v>
      </c>
      <c r="P7" s="34">
        <v>100</v>
      </c>
      <c r="Q7" s="34">
        <v>0</v>
      </c>
      <c r="R7" s="34">
        <v>4</v>
      </c>
      <c r="S7" s="34">
        <v>18</v>
      </c>
      <c r="T7" s="34">
        <v>8</v>
      </c>
      <c r="U7" s="34">
        <v>51</v>
      </c>
      <c r="V7" s="34">
        <v>2</v>
      </c>
      <c r="W7" s="34">
        <v>23</v>
      </c>
      <c r="X7" s="34">
        <v>6</v>
      </c>
      <c r="Y7" s="34">
        <f t="shared" si="0"/>
        <v>216</v>
      </c>
      <c r="Z7" s="34" t="s">
        <v>194</v>
      </c>
      <c r="AA7" s="34" t="s">
        <v>194</v>
      </c>
      <c r="AB7" s="34" t="s">
        <v>195</v>
      </c>
      <c r="AC7" s="34" t="s">
        <v>194</v>
      </c>
      <c r="AD7" s="34" t="s">
        <v>194</v>
      </c>
      <c r="AE7" s="34" t="s">
        <v>194</v>
      </c>
      <c r="AF7" s="34" t="s">
        <v>194</v>
      </c>
      <c r="AG7" s="34" t="s">
        <v>195</v>
      </c>
      <c r="AH7" s="34" t="s">
        <v>194</v>
      </c>
      <c r="AI7" s="34" t="s">
        <v>195</v>
      </c>
      <c r="AJ7" s="34" t="s">
        <v>194</v>
      </c>
      <c r="AK7" s="34" t="s">
        <v>195</v>
      </c>
      <c r="AL7" s="34" t="s">
        <v>195</v>
      </c>
      <c r="AM7" s="34" t="s">
        <v>204</v>
      </c>
      <c r="AN7" s="34" t="s">
        <v>205</v>
      </c>
      <c r="AO7" s="34" t="s">
        <v>195</v>
      </c>
      <c r="AP7" s="34" t="s">
        <v>195</v>
      </c>
    </row>
    <row r="8" spans="1:42">
      <c r="A8" s="34">
        <v>1</v>
      </c>
      <c r="B8" s="34" t="s">
        <v>206</v>
      </c>
      <c r="C8" s="34">
        <v>12</v>
      </c>
      <c r="D8" s="34">
        <v>1</v>
      </c>
      <c r="E8" s="35">
        <v>40992</v>
      </c>
      <c r="F8" s="36">
        <v>0.48472222222222222</v>
      </c>
      <c r="G8" s="34" t="s">
        <v>28</v>
      </c>
      <c r="H8" s="34" t="s">
        <v>27</v>
      </c>
      <c r="I8" s="37">
        <v>263435.40151914</v>
      </c>
      <c r="J8" s="37">
        <v>8691661.3142795209</v>
      </c>
      <c r="K8" s="34" t="s">
        <v>193</v>
      </c>
      <c r="L8" s="34" t="s">
        <v>194</v>
      </c>
      <c r="M8" s="34" t="s">
        <v>194</v>
      </c>
      <c r="N8" s="34">
        <v>0</v>
      </c>
      <c r="O8" s="34">
        <v>0</v>
      </c>
      <c r="P8" s="34">
        <v>3</v>
      </c>
      <c r="Q8" s="34">
        <v>0</v>
      </c>
      <c r="R8" s="34">
        <v>0</v>
      </c>
      <c r="S8" s="34">
        <v>0</v>
      </c>
      <c r="T8" s="34">
        <v>1</v>
      </c>
      <c r="U8" s="34">
        <v>3</v>
      </c>
      <c r="V8" s="34">
        <v>14</v>
      </c>
      <c r="W8" s="34">
        <v>1</v>
      </c>
      <c r="X8" s="34">
        <v>1</v>
      </c>
      <c r="Y8" s="34">
        <f t="shared" si="0"/>
        <v>23</v>
      </c>
      <c r="Z8" s="34" t="s">
        <v>194</v>
      </c>
      <c r="AA8" s="34" t="s">
        <v>194</v>
      </c>
      <c r="AB8" s="34" t="s">
        <v>194</v>
      </c>
      <c r="AC8" s="34" t="s">
        <v>194</v>
      </c>
      <c r="AD8" s="34" t="s">
        <v>194</v>
      </c>
      <c r="AE8" s="34" t="s">
        <v>194</v>
      </c>
      <c r="AF8" s="34" t="s">
        <v>194</v>
      </c>
      <c r="AG8" s="34" t="s">
        <v>194</v>
      </c>
      <c r="AH8" s="34" t="s">
        <v>194</v>
      </c>
      <c r="AI8" s="34" t="s">
        <v>194</v>
      </c>
      <c r="AJ8" s="34" t="s">
        <v>194</v>
      </c>
      <c r="AK8" s="34" t="s">
        <v>195</v>
      </c>
      <c r="AL8" s="34" t="s">
        <v>194</v>
      </c>
      <c r="AM8" s="34" t="s">
        <v>196</v>
      </c>
      <c r="AN8" s="34" t="s">
        <v>207</v>
      </c>
      <c r="AO8" s="34" t="s">
        <v>195</v>
      </c>
      <c r="AP8" s="34" t="s">
        <v>195</v>
      </c>
    </row>
    <row r="9" spans="1:42">
      <c r="A9" s="34">
        <v>1</v>
      </c>
      <c r="B9" s="34" t="s">
        <v>198</v>
      </c>
      <c r="C9" s="34">
        <v>17</v>
      </c>
      <c r="D9" s="34">
        <v>1</v>
      </c>
      <c r="E9" s="35">
        <v>40991</v>
      </c>
      <c r="F9" s="36">
        <v>0.47638888888888892</v>
      </c>
      <c r="G9" s="34" t="s">
        <v>26</v>
      </c>
      <c r="H9" s="34" t="s">
        <v>27</v>
      </c>
      <c r="I9" s="37">
        <v>262772.43226726999</v>
      </c>
      <c r="J9" s="37">
        <v>8690247.8220041897</v>
      </c>
      <c r="K9" s="34" t="s">
        <v>193</v>
      </c>
      <c r="L9" s="34" t="s">
        <v>194</v>
      </c>
      <c r="M9" s="34" t="s">
        <v>194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f t="shared" si="0"/>
        <v>0</v>
      </c>
      <c r="Z9" s="34" t="s">
        <v>194</v>
      </c>
      <c r="AA9" s="34" t="s">
        <v>194</v>
      </c>
      <c r="AB9" s="34" t="s">
        <v>194</v>
      </c>
      <c r="AC9" s="34" t="s">
        <v>194</v>
      </c>
      <c r="AD9" s="34" t="s">
        <v>194</v>
      </c>
      <c r="AE9" s="34" t="s">
        <v>194</v>
      </c>
      <c r="AF9" s="34" t="s">
        <v>194</v>
      </c>
      <c r="AG9" s="34" t="s">
        <v>194</v>
      </c>
      <c r="AH9" s="34" t="s">
        <v>194</v>
      </c>
      <c r="AI9" s="34" t="s">
        <v>194</v>
      </c>
      <c r="AJ9" s="34" t="s">
        <v>194</v>
      </c>
      <c r="AK9" s="34" t="s">
        <v>195</v>
      </c>
      <c r="AL9" s="34" t="s">
        <v>194</v>
      </c>
      <c r="AM9" s="34" t="s">
        <v>199</v>
      </c>
      <c r="AN9" s="34" t="s">
        <v>208</v>
      </c>
      <c r="AO9" s="34" t="s">
        <v>195</v>
      </c>
      <c r="AP9" s="34" t="s">
        <v>195</v>
      </c>
    </row>
    <row r="10" spans="1:42">
      <c r="A10" s="34">
        <v>2</v>
      </c>
      <c r="B10" s="34" t="s">
        <v>209</v>
      </c>
      <c r="C10" s="34">
        <v>17</v>
      </c>
      <c r="D10" s="34">
        <v>2</v>
      </c>
      <c r="E10" s="35">
        <v>40996</v>
      </c>
      <c r="F10" s="36">
        <v>0.38541666666666669</v>
      </c>
      <c r="G10" s="34" t="s">
        <v>26</v>
      </c>
      <c r="H10" s="34" t="s">
        <v>25</v>
      </c>
      <c r="I10" s="34">
        <v>262770</v>
      </c>
      <c r="J10" s="34">
        <v>8690251</v>
      </c>
      <c r="K10" s="34" t="s">
        <v>201</v>
      </c>
      <c r="L10" s="34" t="s">
        <v>194</v>
      </c>
      <c r="M10" s="34" t="s">
        <v>194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f t="shared" si="0"/>
        <v>0</v>
      </c>
      <c r="Z10" s="34" t="s">
        <v>194</v>
      </c>
      <c r="AA10" s="34" t="s">
        <v>194</v>
      </c>
      <c r="AB10" s="34" t="s">
        <v>194</v>
      </c>
      <c r="AC10" s="34" t="s">
        <v>194</v>
      </c>
      <c r="AD10" s="34" t="s">
        <v>194</v>
      </c>
      <c r="AE10" s="34" t="s">
        <v>194</v>
      </c>
      <c r="AF10" s="34" t="s">
        <v>194</v>
      </c>
      <c r="AG10" s="34" t="s">
        <v>194</v>
      </c>
      <c r="AH10" s="34" t="s">
        <v>194</v>
      </c>
      <c r="AI10" s="34" t="s">
        <v>194</v>
      </c>
      <c r="AJ10" s="34" t="s">
        <v>194</v>
      </c>
      <c r="AK10" s="34" t="s">
        <v>194</v>
      </c>
      <c r="AL10" s="34" t="s">
        <v>194</v>
      </c>
      <c r="AM10" s="34" t="s">
        <v>199</v>
      </c>
      <c r="AN10" s="34"/>
      <c r="AO10" s="34" t="s">
        <v>195</v>
      </c>
      <c r="AP10" s="34" t="s">
        <v>195</v>
      </c>
    </row>
    <row r="11" spans="1:42">
      <c r="A11" s="34">
        <v>1</v>
      </c>
      <c r="B11" s="34" t="s">
        <v>198</v>
      </c>
      <c r="C11" s="34">
        <v>18</v>
      </c>
      <c r="D11" s="34">
        <v>1</v>
      </c>
      <c r="E11" s="35">
        <v>40991</v>
      </c>
      <c r="F11" s="36">
        <v>0.6118055555555556</v>
      </c>
      <c r="G11" s="34" t="s">
        <v>28</v>
      </c>
      <c r="H11" s="34" t="s">
        <v>27</v>
      </c>
      <c r="I11" s="37">
        <v>262728.68920222</v>
      </c>
      <c r="J11" s="37">
        <v>8690042.5435569305</v>
      </c>
      <c r="K11" s="34" t="s">
        <v>201</v>
      </c>
      <c r="L11" s="34" t="s">
        <v>194</v>
      </c>
      <c r="M11" s="34" t="s">
        <v>194</v>
      </c>
      <c r="N11" s="34">
        <v>0</v>
      </c>
      <c r="O11" s="34">
        <v>3</v>
      </c>
      <c r="P11" s="34">
        <v>1</v>
      </c>
      <c r="Q11" s="34">
        <v>0</v>
      </c>
      <c r="R11" s="34">
        <v>0</v>
      </c>
      <c r="S11" s="34">
        <v>1</v>
      </c>
      <c r="T11" s="34">
        <v>0</v>
      </c>
      <c r="U11" s="34">
        <v>1</v>
      </c>
      <c r="V11" s="34">
        <v>0</v>
      </c>
      <c r="W11" s="34">
        <v>1</v>
      </c>
      <c r="X11" s="34">
        <v>1</v>
      </c>
      <c r="Y11" s="34">
        <f t="shared" si="0"/>
        <v>8</v>
      </c>
      <c r="Z11" s="34" t="s">
        <v>194</v>
      </c>
      <c r="AA11" s="34" t="s">
        <v>194</v>
      </c>
      <c r="AB11" s="34" t="s">
        <v>194</v>
      </c>
      <c r="AC11" s="34" t="s">
        <v>194</v>
      </c>
      <c r="AD11" s="34" t="s">
        <v>194</v>
      </c>
      <c r="AE11" s="34" t="s">
        <v>194</v>
      </c>
      <c r="AF11" s="34" t="s">
        <v>194</v>
      </c>
      <c r="AG11" s="34" t="s">
        <v>194</v>
      </c>
      <c r="AH11" s="34" t="s">
        <v>194</v>
      </c>
      <c r="AI11" s="34" t="s">
        <v>194</v>
      </c>
      <c r="AJ11" s="34" t="s">
        <v>194</v>
      </c>
      <c r="AK11" s="34" t="s">
        <v>195</v>
      </c>
      <c r="AL11" s="34" t="s">
        <v>194</v>
      </c>
      <c r="AM11" s="34" t="s">
        <v>196</v>
      </c>
      <c r="AN11" s="34"/>
      <c r="AO11" s="34" t="s">
        <v>195</v>
      </c>
      <c r="AP11" s="34" t="s">
        <v>195</v>
      </c>
    </row>
    <row r="12" spans="1:42">
      <c r="A12" s="34">
        <v>1</v>
      </c>
      <c r="B12" s="34" t="s">
        <v>192</v>
      </c>
      <c r="C12" s="34">
        <v>20</v>
      </c>
      <c r="D12" s="34">
        <v>1</v>
      </c>
      <c r="E12" s="35">
        <v>40991</v>
      </c>
      <c r="F12" s="36">
        <v>0.59375</v>
      </c>
      <c r="G12" s="34" t="s">
        <v>28</v>
      </c>
      <c r="H12" s="34" t="s">
        <v>25</v>
      </c>
      <c r="I12" s="37">
        <v>263434.35173091001</v>
      </c>
      <c r="J12" s="37">
        <v>8690940.9313120302</v>
      </c>
      <c r="K12" s="34" t="s">
        <v>193</v>
      </c>
      <c r="L12" s="34" t="s">
        <v>194</v>
      </c>
      <c r="M12" s="34" t="s">
        <v>195</v>
      </c>
      <c r="N12" s="34">
        <v>19</v>
      </c>
      <c r="O12" s="34">
        <v>35</v>
      </c>
      <c r="P12" s="34">
        <v>21</v>
      </c>
      <c r="Q12" s="34">
        <v>14</v>
      </c>
      <c r="R12" s="34">
        <v>48</v>
      </c>
      <c r="S12" s="34">
        <v>45</v>
      </c>
      <c r="T12" s="34">
        <v>9</v>
      </c>
      <c r="U12" s="34">
        <v>19</v>
      </c>
      <c r="V12" s="34">
        <v>24</v>
      </c>
      <c r="W12" s="34">
        <v>56</v>
      </c>
      <c r="X12" s="34">
        <v>100</v>
      </c>
      <c r="Y12" s="34">
        <f t="shared" si="0"/>
        <v>390</v>
      </c>
      <c r="Z12" s="34" t="s">
        <v>194</v>
      </c>
      <c r="AA12" s="34" t="s">
        <v>194</v>
      </c>
      <c r="AB12" s="34" t="s">
        <v>194</v>
      </c>
      <c r="AC12" s="34" t="s">
        <v>194</v>
      </c>
      <c r="AD12" s="34" t="s">
        <v>194</v>
      </c>
      <c r="AE12" s="34" t="s">
        <v>194</v>
      </c>
      <c r="AF12" s="34" t="s">
        <v>194</v>
      </c>
      <c r="AG12" s="34" t="s">
        <v>194</v>
      </c>
      <c r="AH12" s="34" t="s">
        <v>194</v>
      </c>
      <c r="AI12" s="34" t="s">
        <v>194</v>
      </c>
      <c r="AJ12" s="34" t="s">
        <v>195</v>
      </c>
      <c r="AK12" s="34" t="s">
        <v>195</v>
      </c>
      <c r="AL12" s="34" t="s">
        <v>195</v>
      </c>
      <c r="AM12" s="34" t="s">
        <v>204</v>
      </c>
      <c r="AN12" s="34" t="s">
        <v>210</v>
      </c>
      <c r="AO12" s="34" t="s">
        <v>195</v>
      </c>
      <c r="AP12" s="34" t="s">
        <v>195</v>
      </c>
    </row>
    <row r="13" spans="1:42">
      <c r="A13" s="34">
        <v>1</v>
      </c>
      <c r="B13" s="34" t="s">
        <v>209</v>
      </c>
      <c r="C13" s="34">
        <v>23</v>
      </c>
      <c r="D13" s="34">
        <v>1</v>
      </c>
      <c r="E13" s="35">
        <v>40991</v>
      </c>
      <c r="F13" s="36">
        <v>0.52083333333333337</v>
      </c>
      <c r="G13" s="34" t="s">
        <v>26</v>
      </c>
      <c r="H13" s="34" t="s">
        <v>27</v>
      </c>
      <c r="I13" s="37">
        <v>262217.23669340002</v>
      </c>
      <c r="J13" s="37">
        <v>8690811.4908638708</v>
      </c>
      <c r="K13" s="34" t="s">
        <v>193</v>
      </c>
      <c r="L13" s="34" t="s">
        <v>194</v>
      </c>
      <c r="M13" s="34" t="s">
        <v>194</v>
      </c>
      <c r="N13" s="34">
        <v>10</v>
      </c>
      <c r="O13" s="34">
        <v>25</v>
      </c>
      <c r="P13" s="34">
        <v>5</v>
      </c>
      <c r="Q13" s="34">
        <v>6</v>
      </c>
      <c r="R13" s="34">
        <v>0</v>
      </c>
      <c r="S13" s="34">
        <v>0</v>
      </c>
      <c r="T13" s="34">
        <v>8</v>
      </c>
      <c r="U13" s="34">
        <v>0</v>
      </c>
      <c r="V13" s="34">
        <v>1</v>
      </c>
      <c r="W13" s="34">
        <v>0</v>
      </c>
      <c r="X13" s="34">
        <v>1</v>
      </c>
      <c r="Y13" s="34">
        <f t="shared" si="0"/>
        <v>56</v>
      </c>
      <c r="Z13" s="34" t="s">
        <v>194</v>
      </c>
      <c r="AA13" s="34" t="s">
        <v>195</v>
      </c>
      <c r="AB13" s="34" t="s">
        <v>194</v>
      </c>
      <c r="AC13" s="34" t="s">
        <v>194</v>
      </c>
      <c r="AD13" s="34" t="s">
        <v>194</v>
      </c>
      <c r="AE13" s="34" t="s">
        <v>194</v>
      </c>
      <c r="AF13" s="34" t="s">
        <v>194</v>
      </c>
      <c r="AG13" s="34" t="s">
        <v>194</v>
      </c>
      <c r="AH13" s="34" t="s">
        <v>194</v>
      </c>
      <c r="AI13" s="34" t="s">
        <v>194</v>
      </c>
      <c r="AJ13" s="34" t="s">
        <v>194</v>
      </c>
      <c r="AK13" s="34" t="s">
        <v>195</v>
      </c>
      <c r="AL13" s="34" t="s">
        <v>194</v>
      </c>
      <c r="AM13" s="34" t="s">
        <v>204</v>
      </c>
      <c r="AN13" s="34"/>
      <c r="AO13" s="34" t="s">
        <v>195</v>
      </c>
      <c r="AP13" s="34" t="s">
        <v>195</v>
      </c>
    </row>
    <row r="14" spans="1:42">
      <c r="A14" s="34">
        <v>2</v>
      </c>
      <c r="B14" s="34" t="s">
        <v>198</v>
      </c>
      <c r="C14" s="34">
        <v>23</v>
      </c>
      <c r="D14" s="34">
        <v>2</v>
      </c>
      <c r="E14" s="35">
        <v>40996</v>
      </c>
      <c r="F14" s="36">
        <v>0.47222222222222227</v>
      </c>
      <c r="G14" s="34" t="s">
        <v>26</v>
      </c>
      <c r="H14" s="34" t="s">
        <v>25</v>
      </c>
      <c r="I14" s="37">
        <v>262214.15794087999</v>
      </c>
      <c r="J14" s="37">
        <v>8690814.8971832003</v>
      </c>
      <c r="K14" s="34" t="s">
        <v>193</v>
      </c>
      <c r="L14" s="34" t="s">
        <v>194</v>
      </c>
      <c r="M14" s="34" t="s">
        <v>194</v>
      </c>
      <c r="N14" s="34">
        <v>0</v>
      </c>
      <c r="O14" s="34">
        <v>100</v>
      </c>
      <c r="P14" s="34">
        <v>5</v>
      </c>
      <c r="Q14" s="34">
        <v>0</v>
      </c>
      <c r="R14" s="34">
        <v>0</v>
      </c>
      <c r="S14" s="34">
        <v>5</v>
      </c>
      <c r="T14" s="34">
        <v>0</v>
      </c>
      <c r="U14" s="34">
        <v>0</v>
      </c>
      <c r="V14" s="34">
        <v>0</v>
      </c>
      <c r="W14" s="34">
        <v>2</v>
      </c>
      <c r="X14" s="34">
        <v>0</v>
      </c>
      <c r="Y14" s="34">
        <f t="shared" si="0"/>
        <v>112</v>
      </c>
      <c r="Z14" s="34" t="s">
        <v>194</v>
      </c>
      <c r="AA14" s="34" t="s">
        <v>195</v>
      </c>
      <c r="AB14" s="34" t="s">
        <v>194</v>
      </c>
      <c r="AC14" s="34" t="s">
        <v>194</v>
      </c>
      <c r="AD14" s="34" t="s">
        <v>194</v>
      </c>
      <c r="AE14" s="34" t="s">
        <v>194</v>
      </c>
      <c r="AF14" s="34" t="s">
        <v>194</v>
      </c>
      <c r="AG14" s="34" t="s">
        <v>194</v>
      </c>
      <c r="AH14" s="34" t="s">
        <v>194</v>
      </c>
      <c r="AI14" s="34" t="s">
        <v>194</v>
      </c>
      <c r="AJ14" s="34" t="s">
        <v>194</v>
      </c>
      <c r="AK14" s="34" t="s">
        <v>195</v>
      </c>
      <c r="AL14" s="34" t="s">
        <v>194</v>
      </c>
      <c r="AM14" s="34" t="s">
        <v>196</v>
      </c>
      <c r="AN14" s="34"/>
      <c r="AO14" s="34" t="s">
        <v>195</v>
      </c>
      <c r="AP14" s="34" t="s">
        <v>195</v>
      </c>
    </row>
    <row r="15" spans="1:42">
      <c r="A15" s="34">
        <v>1</v>
      </c>
      <c r="B15" s="34" t="s">
        <v>209</v>
      </c>
      <c r="C15" s="34">
        <v>24</v>
      </c>
      <c r="D15" s="34">
        <v>1</v>
      </c>
      <c r="E15" s="35">
        <v>40992</v>
      </c>
      <c r="F15" s="36">
        <v>0.57986111111111105</v>
      </c>
      <c r="G15" s="34" t="s">
        <v>26</v>
      </c>
      <c r="H15" s="34" t="s">
        <v>27</v>
      </c>
      <c r="I15" s="37">
        <v>262721.25065626</v>
      </c>
      <c r="J15" s="37">
        <v>8691653.2112642191</v>
      </c>
      <c r="K15" s="34" t="s">
        <v>193</v>
      </c>
      <c r="L15" s="34" t="s">
        <v>194</v>
      </c>
      <c r="M15" s="34" t="s">
        <v>195</v>
      </c>
      <c r="N15" s="34">
        <v>2</v>
      </c>
      <c r="O15" s="34">
        <v>2</v>
      </c>
      <c r="P15" s="34">
        <v>3</v>
      </c>
      <c r="Q15" s="34">
        <v>5</v>
      </c>
      <c r="R15" s="34">
        <v>11</v>
      </c>
      <c r="S15" s="34" t="s">
        <v>211</v>
      </c>
      <c r="T15" s="34">
        <v>5</v>
      </c>
      <c r="U15" s="34">
        <v>50</v>
      </c>
      <c r="V15" s="34">
        <v>10</v>
      </c>
      <c r="W15" s="34">
        <v>17</v>
      </c>
      <c r="X15" s="34">
        <v>20</v>
      </c>
      <c r="Y15" s="34">
        <f t="shared" si="0"/>
        <v>125</v>
      </c>
      <c r="Z15" s="34" t="s">
        <v>194</v>
      </c>
      <c r="AA15" s="34" t="s">
        <v>194</v>
      </c>
      <c r="AB15" s="34" t="s">
        <v>194</v>
      </c>
      <c r="AC15" s="34" t="s">
        <v>194</v>
      </c>
      <c r="AD15" s="34" t="s">
        <v>194</v>
      </c>
      <c r="AE15" s="34" t="s">
        <v>211</v>
      </c>
      <c r="AF15" s="34" t="s">
        <v>194</v>
      </c>
      <c r="AG15" s="34" t="s">
        <v>195</v>
      </c>
      <c r="AH15" s="34" t="s">
        <v>194</v>
      </c>
      <c r="AI15" s="34" t="s">
        <v>194</v>
      </c>
      <c r="AJ15" s="34" t="s">
        <v>194</v>
      </c>
      <c r="AK15" s="34" t="s">
        <v>195</v>
      </c>
      <c r="AL15" s="34" t="s">
        <v>195</v>
      </c>
      <c r="AM15" s="34" t="s">
        <v>204</v>
      </c>
      <c r="AN15" s="34" t="s">
        <v>212</v>
      </c>
      <c r="AO15" s="34" t="s">
        <v>195</v>
      </c>
      <c r="AP15" s="34" t="s">
        <v>195</v>
      </c>
    </row>
    <row r="16" spans="1:42">
      <c r="A16" s="34">
        <v>1</v>
      </c>
      <c r="B16" s="34" t="s">
        <v>206</v>
      </c>
      <c r="C16" s="34">
        <v>26</v>
      </c>
      <c r="D16" s="34">
        <v>1</v>
      </c>
      <c r="E16" s="35">
        <v>40992</v>
      </c>
      <c r="F16" s="36">
        <v>0.44166666666666665</v>
      </c>
      <c r="G16" s="34" t="s">
        <v>26</v>
      </c>
      <c r="H16" s="34" t="s">
        <v>27</v>
      </c>
      <c r="I16" s="37">
        <v>263383.24263649998</v>
      </c>
      <c r="J16" s="37">
        <v>8691724.3151836693</v>
      </c>
      <c r="K16" s="34" t="s">
        <v>193</v>
      </c>
      <c r="L16" s="34" t="s">
        <v>194</v>
      </c>
      <c r="M16" s="34" t="s">
        <v>194</v>
      </c>
      <c r="N16" s="34">
        <v>1</v>
      </c>
      <c r="O16" s="34">
        <v>1</v>
      </c>
      <c r="P16" s="34">
        <v>0</v>
      </c>
      <c r="Q16" s="34">
        <v>5</v>
      </c>
      <c r="R16" s="34">
        <v>2</v>
      </c>
      <c r="S16" s="34">
        <v>0</v>
      </c>
      <c r="T16" s="34">
        <v>0</v>
      </c>
      <c r="U16" s="34">
        <v>1</v>
      </c>
      <c r="V16" s="34">
        <v>1</v>
      </c>
      <c r="W16" s="34">
        <v>1</v>
      </c>
      <c r="X16" s="34">
        <v>0</v>
      </c>
      <c r="Y16" s="34">
        <f t="shared" si="0"/>
        <v>12</v>
      </c>
      <c r="Z16" s="34" t="s">
        <v>194</v>
      </c>
      <c r="AA16" s="34" t="s">
        <v>194</v>
      </c>
      <c r="AB16" s="34" t="s">
        <v>194</v>
      </c>
      <c r="AC16" s="34" t="s">
        <v>194</v>
      </c>
      <c r="AD16" s="34" t="s">
        <v>194</v>
      </c>
      <c r="AE16" s="34" t="s">
        <v>194</v>
      </c>
      <c r="AF16" s="34" t="s">
        <v>194</v>
      </c>
      <c r="AG16" s="34" t="s">
        <v>194</v>
      </c>
      <c r="AH16" s="34" t="s">
        <v>194</v>
      </c>
      <c r="AI16" s="34" t="s">
        <v>194</v>
      </c>
      <c r="AJ16" s="34" t="s">
        <v>194</v>
      </c>
      <c r="AK16" s="34" t="s">
        <v>195</v>
      </c>
      <c r="AL16" s="34" t="s">
        <v>194</v>
      </c>
      <c r="AM16" s="34" t="s">
        <v>196</v>
      </c>
      <c r="AN16" s="34" t="s">
        <v>213</v>
      </c>
      <c r="AO16" s="34" t="s">
        <v>195</v>
      </c>
      <c r="AP16" s="34" t="s">
        <v>195</v>
      </c>
    </row>
    <row r="17" spans="1:42">
      <c r="A17" s="34">
        <v>1</v>
      </c>
      <c r="B17" s="34" t="s">
        <v>198</v>
      </c>
      <c r="C17" s="34">
        <v>29</v>
      </c>
      <c r="D17" s="34">
        <v>1</v>
      </c>
      <c r="E17" s="35">
        <v>40991</v>
      </c>
      <c r="F17" s="36">
        <v>0.58888888888888891</v>
      </c>
      <c r="G17" s="34" t="s">
        <v>28</v>
      </c>
      <c r="H17" s="34" t="s">
        <v>25</v>
      </c>
      <c r="I17" s="37">
        <v>262942.99027243</v>
      </c>
      <c r="J17" s="37">
        <v>8690167.8191401903</v>
      </c>
      <c r="K17" s="34" t="s">
        <v>193</v>
      </c>
      <c r="L17" s="34" t="s">
        <v>194</v>
      </c>
      <c r="M17" s="34" t="s">
        <v>194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1</v>
      </c>
      <c r="V17" s="34">
        <v>0</v>
      </c>
      <c r="W17" s="34">
        <v>0</v>
      </c>
      <c r="X17" s="34">
        <v>0</v>
      </c>
      <c r="Y17" s="34">
        <f t="shared" si="0"/>
        <v>1</v>
      </c>
      <c r="Z17" s="34" t="s">
        <v>194</v>
      </c>
      <c r="AA17" s="34" t="s">
        <v>194</v>
      </c>
      <c r="AB17" s="34" t="s">
        <v>194</v>
      </c>
      <c r="AC17" s="34" t="s">
        <v>194</v>
      </c>
      <c r="AD17" s="34" t="s">
        <v>194</v>
      </c>
      <c r="AE17" s="34" t="s">
        <v>194</v>
      </c>
      <c r="AF17" s="34" t="s">
        <v>194</v>
      </c>
      <c r="AG17" s="34" t="s">
        <v>194</v>
      </c>
      <c r="AH17" s="34" t="s">
        <v>194</v>
      </c>
      <c r="AI17" s="34" t="s">
        <v>194</v>
      </c>
      <c r="AJ17" s="34" t="s">
        <v>194</v>
      </c>
      <c r="AK17" s="34" t="s">
        <v>195</v>
      </c>
      <c r="AL17" s="34" t="s">
        <v>194</v>
      </c>
      <c r="AM17" s="34" t="s">
        <v>196</v>
      </c>
      <c r="AN17" s="34" t="s">
        <v>214</v>
      </c>
      <c r="AO17" s="34" t="s">
        <v>195</v>
      </c>
      <c r="AP17" s="34" t="s">
        <v>195</v>
      </c>
    </row>
    <row r="18" spans="1:42">
      <c r="A18" s="34">
        <v>1</v>
      </c>
      <c r="B18" s="34" t="s">
        <v>206</v>
      </c>
      <c r="C18" s="34">
        <v>33</v>
      </c>
      <c r="D18" s="34">
        <v>1</v>
      </c>
      <c r="E18" s="35">
        <v>40991</v>
      </c>
      <c r="F18" s="36">
        <v>0.63750000000000007</v>
      </c>
      <c r="G18" s="34" t="s">
        <v>26</v>
      </c>
      <c r="H18" s="34" t="s">
        <v>25</v>
      </c>
      <c r="I18" s="37">
        <v>263185.71071376</v>
      </c>
      <c r="J18" s="37">
        <v>8691753.7632006891</v>
      </c>
      <c r="K18" s="34" t="s">
        <v>193</v>
      </c>
      <c r="L18" s="34" t="s">
        <v>194</v>
      </c>
      <c r="M18" s="34" t="s">
        <v>194</v>
      </c>
      <c r="N18" s="34">
        <v>1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3</v>
      </c>
      <c r="W18" s="34">
        <v>2</v>
      </c>
      <c r="X18" s="34">
        <v>2</v>
      </c>
      <c r="Y18" s="34">
        <f t="shared" si="0"/>
        <v>8</v>
      </c>
      <c r="Z18" s="34" t="s">
        <v>194</v>
      </c>
      <c r="AA18" s="34" t="s">
        <v>194</v>
      </c>
      <c r="AB18" s="34" t="s">
        <v>194</v>
      </c>
      <c r="AC18" s="34" t="s">
        <v>194</v>
      </c>
      <c r="AD18" s="34" t="s">
        <v>194</v>
      </c>
      <c r="AE18" s="34" t="s">
        <v>194</v>
      </c>
      <c r="AF18" s="34" t="s">
        <v>194</v>
      </c>
      <c r="AG18" s="34" t="s">
        <v>194</v>
      </c>
      <c r="AH18" s="34" t="s">
        <v>194</v>
      </c>
      <c r="AI18" s="34" t="s">
        <v>194</v>
      </c>
      <c r="AJ18" s="34" t="s">
        <v>194</v>
      </c>
      <c r="AK18" s="34" t="s">
        <v>195</v>
      </c>
      <c r="AL18" s="34" t="s">
        <v>194</v>
      </c>
      <c r="AM18" s="34" t="s">
        <v>196</v>
      </c>
      <c r="AN18" s="34" t="s">
        <v>215</v>
      </c>
      <c r="AO18" s="34" t="s">
        <v>195</v>
      </c>
      <c r="AP18" s="34" t="s">
        <v>195</v>
      </c>
    </row>
    <row r="19" spans="1:42">
      <c r="A19" s="34">
        <v>1</v>
      </c>
      <c r="B19" s="34" t="s">
        <v>192</v>
      </c>
      <c r="C19" s="34">
        <v>36</v>
      </c>
      <c r="D19" s="34">
        <v>1</v>
      </c>
      <c r="E19" s="35">
        <v>40991</v>
      </c>
      <c r="F19" s="36">
        <v>0.5</v>
      </c>
      <c r="G19" s="34" t="s">
        <v>28</v>
      </c>
      <c r="H19" s="34" t="s">
        <v>25</v>
      </c>
      <c r="I19" s="37">
        <v>263510.63641563</v>
      </c>
      <c r="J19" s="37">
        <v>8691462.2743483707</v>
      </c>
      <c r="K19" s="34" t="s">
        <v>193</v>
      </c>
      <c r="L19" s="34" t="s">
        <v>194</v>
      </c>
      <c r="M19" s="34" t="s">
        <v>194</v>
      </c>
      <c r="N19" s="34">
        <v>0</v>
      </c>
      <c r="O19" s="34">
        <v>0</v>
      </c>
      <c r="P19" s="34">
        <v>5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1</v>
      </c>
      <c r="Y19" s="34">
        <f t="shared" si="0"/>
        <v>6</v>
      </c>
      <c r="Z19" s="34" t="s">
        <v>194</v>
      </c>
      <c r="AA19" s="34" t="s">
        <v>194</v>
      </c>
      <c r="AB19" s="34" t="s">
        <v>194</v>
      </c>
      <c r="AC19" s="34" t="s">
        <v>194</v>
      </c>
      <c r="AD19" s="34" t="s">
        <v>194</v>
      </c>
      <c r="AE19" s="34" t="s">
        <v>194</v>
      </c>
      <c r="AF19" s="34" t="s">
        <v>194</v>
      </c>
      <c r="AG19" s="34" t="s">
        <v>194</v>
      </c>
      <c r="AH19" s="34" t="s">
        <v>194</v>
      </c>
      <c r="AI19" s="34" t="s">
        <v>194</v>
      </c>
      <c r="AJ19" s="34" t="s">
        <v>194</v>
      </c>
      <c r="AK19" s="34" t="s">
        <v>195</v>
      </c>
      <c r="AL19" s="34" t="s">
        <v>194</v>
      </c>
      <c r="AM19" s="34" t="s">
        <v>196</v>
      </c>
      <c r="AN19" s="34"/>
      <c r="AO19" s="34" t="s">
        <v>195</v>
      </c>
      <c r="AP19" s="34" t="s">
        <v>195</v>
      </c>
    </row>
    <row r="20" spans="1:42">
      <c r="A20" s="34">
        <v>1</v>
      </c>
      <c r="B20" s="34" t="s">
        <v>216</v>
      </c>
      <c r="C20" s="34">
        <v>39</v>
      </c>
      <c r="D20" s="34">
        <v>1</v>
      </c>
      <c r="E20" s="35">
        <v>40992</v>
      </c>
      <c r="F20" s="36">
        <v>0.44166666666666665</v>
      </c>
      <c r="G20" s="34" t="s">
        <v>28</v>
      </c>
      <c r="H20" s="34" t="s">
        <v>25</v>
      </c>
      <c r="I20" s="37">
        <v>262607.79344064998</v>
      </c>
      <c r="J20" s="37">
        <v>8691259.3830166794</v>
      </c>
      <c r="K20" s="34" t="s">
        <v>193</v>
      </c>
      <c r="L20" s="34" t="s">
        <v>194</v>
      </c>
      <c r="M20" s="34" t="s">
        <v>195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1</v>
      </c>
      <c r="T20" s="34">
        <v>0</v>
      </c>
      <c r="U20" s="34">
        <v>0</v>
      </c>
      <c r="V20" s="34">
        <v>0</v>
      </c>
      <c r="W20" s="34">
        <v>0</v>
      </c>
      <c r="X20" s="34">
        <v>2</v>
      </c>
      <c r="Y20" s="34">
        <f t="shared" si="0"/>
        <v>3</v>
      </c>
      <c r="Z20" s="34" t="s">
        <v>194</v>
      </c>
      <c r="AA20" s="34" t="s">
        <v>194</v>
      </c>
      <c r="AB20" s="34" t="s">
        <v>194</v>
      </c>
      <c r="AC20" s="34" t="s">
        <v>194</v>
      </c>
      <c r="AD20" s="34" t="s">
        <v>194</v>
      </c>
      <c r="AE20" s="34" t="s">
        <v>194</v>
      </c>
      <c r="AF20" s="34" t="s">
        <v>194</v>
      </c>
      <c r="AG20" s="34" t="s">
        <v>194</v>
      </c>
      <c r="AH20" s="34" t="s">
        <v>194</v>
      </c>
      <c r="AI20" s="34" t="s">
        <v>194</v>
      </c>
      <c r="AJ20" s="34" t="s">
        <v>194</v>
      </c>
      <c r="AK20" s="34" t="s">
        <v>195</v>
      </c>
      <c r="AL20" s="34" t="s">
        <v>194</v>
      </c>
      <c r="AM20" s="34" t="s">
        <v>196</v>
      </c>
      <c r="AN20" s="34" t="s">
        <v>217</v>
      </c>
      <c r="AO20" s="34" t="s">
        <v>195</v>
      </c>
      <c r="AP20" s="34" t="s">
        <v>195</v>
      </c>
    </row>
    <row r="21" spans="1:42">
      <c r="A21" s="34">
        <v>1</v>
      </c>
      <c r="B21" s="34" t="s">
        <v>198</v>
      </c>
      <c r="C21" s="34">
        <v>41</v>
      </c>
      <c r="D21" s="34">
        <v>1</v>
      </c>
      <c r="E21" s="35">
        <v>40991</v>
      </c>
      <c r="F21" s="36">
        <v>0.55486111111111114</v>
      </c>
      <c r="G21" s="34" t="s">
        <v>28</v>
      </c>
      <c r="H21" s="34" t="s">
        <v>25</v>
      </c>
      <c r="I21" s="37">
        <v>263001.84601515002</v>
      </c>
      <c r="J21" s="37">
        <v>8690098.5639973097</v>
      </c>
      <c r="K21" s="34" t="s">
        <v>193</v>
      </c>
      <c r="L21" s="34" t="s">
        <v>194</v>
      </c>
      <c r="M21" s="34" t="s">
        <v>194</v>
      </c>
      <c r="N21" s="34">
        <v>25</v>
      </c>
      <c r="O21" s="34">
        <v>3</v>
      </c>
      <c r="P21" s="34">
        <v>23</v>
      </c>
      <c r="Q21" s="34">
        <v>0</v>
      </c>
      <c r="R21" s="34">
        <v>24</v>
      </c>
      <c r="S21" s="34">
        <v>17</v>
      </c>
      <c r="T21" s="34">
        <v>28</v>
      </c>
      <c r="U21" s="34">
        <v>5</v>
      </c>
      <c r="V21" s="34">
        <v>100</v>
      </c>
      <c r="W21" s="34">
        <v>8</v>
      </c>
      <c r="X21" s="34">
        <v>10</v>
      </c>
      <c r="Y21" s="34">
        <f t="shared" si="0"/>
        <v>243</v>
      </c>
      <c r="Z21" s="34" t="s">
        <v>194</v>
      </c>
      <c r="AA21" s="34" t="s">
        <v>194</v>
      </c>
      <c r="AB21" s="34" t="s">
        <v>194</v>
      </c>
      <c r="AC21" s="34" t="s">
        <v>194</v>
      </c>
      <c r="AD21" s="34" t="s">
        <v>194</v>
      </c>
      <c r="AE21" s="34" t="s">
        <v>194</v>
      </c>
      <c r="AF21" s="34" t="s">
        <v>194</v>
      </c>
      <c r="AG21" s="34" t="s">
        <v>194</v>
      </c>
      <c r="AH21" s="34" t="s">
        <v>194</v>
      </c>
      <c r="AI21" s="34" t="s">
        <v>194</v>
      </c>
      <c r="AJ21" s="34" t="s">
        <v>194</v>
      </c>
      <c r="AK21" s="34" t="s">
        <v>195</v>
      </c>
      <c r="AL21" s="34" t="s">
        <v>195</v>
      </c>
      <c r="AM21" s="34" t="s">
        <v>218</v>
      </c>
      <c r="AN21" s="34" t="s">
        <v>214</v>
      </c>
      <c r="AO21" s="34" t="s">
        <v>195</v>
      </c>
      <c r="AP21" s="34" t="s">
        <v>195</v>
      </c>
    </row>
    <row r="22" spans="1:42">
      <c r="A22" s="34">
        <v>1</v>
      </c>
      <c r="B22" s="34" t="s">
        <v>216</v>
      </c>
      <c r="C22" s="34">
        <v>42</v>
      </c>
      <c r="D22" s="34">
        <v>1</v>
      </c>
      <c r="E22" s="35">
        <v>40992</v>
      </c>
      <c r="F22" s="36">
        <v>0.5541666666666667</v>
      </c>
      <c r="G22" s="34" t="s">
        <v>28</v>
      </c>
      <c r="H22" s="34" t="s">
        <v>27</v>
      </c>
      <c r="I22" s="37">
        <v>262466.38195364998</v>
      </c>
      <c r="J22" s="37">
        <v>8691291.2554972097</v>
      </c>
      <c r="K22" s="34" t="s">
        <v>193</v>
      </c>
      <c r="L22" s="34" t="s">
        <v>194</v>
      </c>
      <c r="M22" s="34" t="s">
        <v>195</v>
      </c>
      <c r="N22" s="34">
        <v>8</v>
      </c>
      <c r="O22" s="34">
        <v>16</v>
      </c>
      <c r="P22" s="34">
        <v>14</v>
      </c>
      <c r="Q22" s="34">
        <v>4</v>
      </c>
      <c r="R22" s="34">
        <v>7</v>
      </c>
      <c r="S22" s="34">
        <v>6</v>
      </c>
      <c r="T22" s="34">
        <v>7</v>
      </c>
      <c r="U22" s="34">
        <v>0</v>
      </c>
      <c r="V22" s="34">
        <v>4</v>
      </c>
      <c r="W22" s="34">
        <v>1</v>
      </c>
      <c r="X22" s="34">
        <v>0</v>
      </c>
      <c r="Y22" s="34">
        <f t="shared" si="0"/>
        <v>67</v>
      </c>
      <c r="Z22" s="34" t="s">
        <v>195</v>
      </c>
      <c r="AA22" s="34" t="s">
        <v>195</v>
      </c>
      <c r="AB22" s="34" t="s">
        <v>195</v>
      </c>
      <c r="AC22" s="34" t="s">
        <v>194</v>
      </c>
      <c r="AD22" s="34" t="s">
        <v>194</v>
      </c>
      <c r="AE22" s="34" t="s">
        <v>194</v>
      </c>
      <c r="AF22" s="34" t="s">
        <v>195</v>
      </c>
      <c r="AG22" s="34" t="s">
        <v>194</v>
      </c>
      <c r="AH22" s="34" t="s">
        <v>194</v>
      </c>
      <c r="AI22" s="34" t="s">
        <v>194</v>
      </c>
      <c r="AJ22" s="34" t="s">
        <v>194</v>
      </c>
      <c r="AK22" s="34" t="s">
        <v>195</v>
      </c>
      <c r="AL22" s="34" t="s">
        <v>195</v>
      </c>
      <c r="AM22" s="34" t="s">
        <v>204</v>
      </c>
      <c r="AN22" s="34" t="s">
        <v>219</v>
      </c>
      <c r="AO22" s="34" t="s">
        <v>195</v>
      </c>
      <c r="AP22" s="34" t="s">
        <v>195</v>
      </c>
    </row>
    <row r="23" spans="1:42">
      <c r="A23" s="34">
        <v>1</v>
      </c>
      <c r="B23" s="34" t="s">
        <v>216</v>
      </c>
      <c r="C23" s="34">
        <v>43</v>
      </c>
      <c r="D23" s="34">
        <v>1</v>
      </c>
      <c r="E23" s="35">
        <v>40992</v>
      </c>
      <c r="F23" s="36">
        <v>0.58680555555555558</v>
      </c>
      <c r="G23" s="34" t="s">
        <v>28</v>
      </c>
      <c r="H23" s="34" t="s">
        <v>25</v>
      </c>
      <c r="I23" s="37">
        <v>262580.61769588001</v>
      </c>
      <c r="J23" s="37">
        <v>8691291.5935913809</v>
      </c>
      <c r="K23" s="34" t="s">
        <v>193</v>
      </c>
      <c r="L23" s="34" t="s">
        <v>194</v>
      </c>
      <c r="M23" s="34" t="s">
        <v>195</v>
      </c>
      <c r="N23" s="34">
        <v>0</v>
      </c>
      <c r="O23" s="34">
        <v>1</v>
      </c>
      <c r="P23" s="34">
        <v>0</v>
      </c>
      <c r="Q23" s="34">
        <v>0</v>
      </c>
      <c r="R23" s="34">
        <v>0</v>
      </c>
      <c r="S23" s="34">
        <v>2</v>
      </c>
      <c r="T23" s="34">
        <v>1</v>
      </c>
      <c r="U23" s="34">
        <v>3</v>
      </c>
      <c r="V23" s="34">
        <v>2</v>
      </c>
      <c r="W23" s="34">
        <v>0</v>
      </c>
      <c r="X23" s="34">
        <v>0</v>
      </c>
      <c r="Y23" s="34">
        <f t="shared" si="0"/>
        <v>9</v>
      </c>
      <c r="Z23" s="34" t="s">
        <v>194</v>
      </c>
      <c r="AA23" s="34" t="s">
        <v>194</v>
      </c>
      <c r="AB23" s="34" t="s">
        <v>194</v>
      </c>
      <c r="AC23" s="34" t="s">
        <v>194</v>
      </c>
      <c r="AD23" s="34" t="s">
        <v>194</v>
      </c>
      <c r="AE23" s="34" t="s">
        <v>194</v>
      </c>
      <c r="AF23" s="34" t="s">
        <v>194</v>
      </c>
      <c r="AG23" s="34" t="s">
        <v>194</v>
      </c>
      <c r="AH23" s="34" t="s">
        <v>194</v>
      </c>
      <c r="AI23" s="34" t="s">
        <v>194</v>
      </c>
      <c r="AJ23" s="34" t="s">
        <v>194</v>
      </c>
      <c r="AK23" s="34" t="s">
        <v>195</v>
      </c>
      <c r="AL23" s="34" t="s">
        <v>194</v>
      </c>
      <c r="AM23" s="34" t="s">
        <v>196</v>
      </c>
      <c r="AN23" s="34" t="s">
        <v>220</v>
      </c>
      <c r="AO23" s="34" t="s">
        <v>195</v>
      </c>
      <c r="AP23" s="34" t="s">
        <v>195</v>
      </c>
    </row>
    <row r="24" spans="1:42">
      <c r="A24" s="34">
        <v>1</v>
      </c>
      <c r="B24" s="34" t="s">
        <v>202</v>
      </c>
      <c r="C24" s="34">
        <v>47</v>
      </c>
      <c r="D24" s="34">
        <v>1</v>
      </c>
      <c r="E24" s="35">
        <v>40993</v>
      </c>
      <c r="F24" s="36">
        <v>8.1250000000000003E-2</v>
      </c>
      <c r="G24" s="34" t="s">
        <v>28</v>
      </c>
      <c r="H24" s="34" t="s">
        <v>27</v>
      </c>
      <c r="I24" s="34">
        <v>263142</v>
      </c>
      <c r="J24" s="34">
        <v>8690282</v>
      </c>
      <c r="K24" s="34" t="s">
        <v>193</v>
      </c>
      <c r="L24" s="34" t="s">
        <v>194</v>
      </c>
      <c r="M24" s="34" t="s">
        <v>194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f t="shared" si="0"/>
        <v>0</v>
      </c>
      <c r="Z24" s="34" t="s">
        <v>194</v>
      </c>
      <c r="AA24" s="34" t="s">
        <v>194</v>
      </c>
      <c r="AB24" s="34" t="s">
        <v>194</v>
      </c>
      <c r="AC24" s="34" t="s">
        <v>194</v>
      </c>
      <c r="AD24" s="34" t="s">
        <v>194</v>
      </c>
      <c r="AE24" s="34" t="s">
        <v>194</v>
      </c>
      <c r="AF24" s="34" t="s">
        <v>194</v>
      </c>
      <c r="AG24" s="34" t="s">
        <v>194</v>
      </c>
      <c r="AH24" s="34" t="s">
        <v>194</v>
      </c>
      <c r="AI24" s="34" t="s">
        <v>194</v>
      </c>
      <c r="AJ24" s="34" t="s">
        <v>194</v>
      </c>
      <c r="AK24" s="34" t="s">
        <v>195</v>
      </c>
      <c r="AL24" s="34" t="s">
        <v>194</v>
      </c>
      <c r="AM24" s="34" t="s">
        <v>199</v>
      </c>
      <c r="AN24" s="34" t="s">
        <v>221</v>
      </c>
      <c r="AO24" s="34" t="s">
        <v>195</v>
      </c>
      <c r="AP24" s="34" t="s">
        <v>195</v>
      </c>
    </row>
    <row r="25" spans="1:42">
      <c r="A25" s="34">
        <v>1</v>
      </c>
      <c r="B25" s="34" t="s">
        <v>209</v>
      </c>
      <c r="C25" s="34">
        <v>48</v>
      </c>
      <c r="D25" s="34">
        <v>1</v>
      </c>
      <c r="E25" s="35">
        <v>40991</v>
      </c>
      <c r="F25" s="36">
        <v>0.57638888888888895</v>
      </c>
      <c r="G25" s="34" t="s">
        <v>26</v>
      </c>
      <c r="H25" s="34" t="s">
        <v>27</v>
      </c>
      <c r="I25" s="37">
        <v>262430.29233993002</v>
      </c>
      <c r="J25" s="37">
        <v>8690747.8675094005</v>
      </c>
      <c r="K25" s="34" t="s">
        <v>193</v>
      </c>
      <c r="L25" s="34" t="s">
        <v>194</v>
      </c>
      <c r="M25" s="34" t="s">
        <v>194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f t="shared" si="0"/>
        <v>0</v>
      </c>
      <c r="Z25" s="34" t="s">
        <v>194</v>
      </c>
      <c r="AA25" s="34" t="s">
        <v>194</v>
      </c>
      <c r="AB25" s="34" t="s">
        <v>194</v>
      </c>
      <c r="AC25" s="34" t="s">
        <v>194</v>
      </c>
      <c r="AD25" s="34" t="s">
        <v>194</v>
      </c>
      <c r="AE25" s="34" t="s">
        <v>194</v>
      </c>
      <c r="AF25" s="34" t="s">
        <v>194</v>
      </c>
      <c r="AG25" s="34" t="s">
        <v>194</v>
      </c>
      <c r="AH25" s="34" t="s">
        <v>194</v>
      </c>
      <c r="AI25" s="34" t="s">
        <v>194</v>
      </c>
      <c r="AJ25" s="34" t="s">
        <v>194</v>
      </c>
      <c r="AK25" s="34" t="s">
        <v>194</v>
      </c>
      <c r="AL25" s="34" t="s">
        <v>194</v>
      </c>
      <c r="AM25" s="34" t="s">
        <v>199</v>
      </c>
      <c r="AN25" s="34"/>
      <c r="AO25" s="34" t="s">
        <v>195</v>
      </c>
      <c r="AP25" s="34" t="s">
        <v>195</v>
      </c>
    </row>
    <row r="26" spans="1:42">
      <c r="A26" s="34">
        <v>1</v>
      </c>
      <c r="B26" s="34" t="s">
        <v>198</v>
      </c>
      <c r="C26" s="34">
        <v>49</v>
      </c>
      <c r="D26" s="34">
        <v>1</v>
      </c>
      <c r="E26" s="35">
        <v>40991</v>
      </c>
      <c r="F26" s="36">
        <v>0.65972222222222221</v>
      </c>
      <c r="G26" s="34" t="s">
        <v>26</v>
      </c>
      <c r="H26" s="34" t="s">
        <v>27</v>
      </c>
      <c r="I26" s="37">
        <v>262291.16963949997</v>
      </c>
      <c r="J26" s="37">
        <v>8690333.6963394396</v>
      </c>
      <c r="K26" s="34" t="s">
        <v>193</v>
      </c>
      <c r="L26" s="34" t="s">
        <v>194</v>
      </c>
      <c r="M26" s="34" t="s">
        <v>194</v>
      </c>
      <c r="N26" s="34">
        <v>0</v>
      </c>
      <c r="O26" s="34">
        <v>0</v>
      </c>
      <c r="P26" s="34">
        <v>1</v>
      </c>
      <c r="Q26" s="34">
        <v>2</v>
      </c>
      <c r="R26" s="34">
        <v>1</v>
      </c>
      <c r="S26" s="34">
        <v>1</v>
      </c>
      <c r="T26" s="34">
        <v>2</v>
      </c>
      <c r="U26" s="34">
        <v>3</v>
      </c>
      <c r="V26" s="34">
        <v>8</v>
      </c>
      <c r="W26" s="34">
        <v>5</v>
      </c>
      <c r="X26" s="34">
        <v>100</v>
      </c>
      <c r="Y26" s="34">
        <f t="shared" si="0"/>
        <v>123</v>
      </c>
      <c r="Z26" s="34" t="s">
        <v>194</v>
      </c>
      <c r="AA26" s="34" t="s">
        <v>194</v>
      </c>
      <c r="AB26" s="34" t="s">
        <v>194</v>
      </c>
      <c r="AC26" s="34" t="s">
        <v>194</v>
      </c>
      <c r="AD26" s="34" t="s">
        <v>194</v>
      </c>
      <c r="AE26" s="34" t="s">
        <v>194</v>
      </c>
      <c r="AF26" s="34" t="s">
        <v>194</v>
      </c>
      <c r="AG26" s="34" t="s">
        <v>194</v>
      </c>
      <c r="AH26" s="34" t="s">
        <v>194</v>
      </c>
      <c r="AI26" s="34" t="s">
        <v>194</v>
      </c>
      <c r="AJ26" s="34" t="s">
        <v>194</v>
      </c>
      <c r="AK26" s="34" t="s">
        <v>195</v>
      </c>
      <c r="AL26" s="34" t="s">
        <v>195</v>
      </c>
      <c r="AM26" s="34" t="s">
        <v>196</v>
      </c>
      <c r="AN26" s="34"/>
      <c r="AO26" s="34" t="s">
        <v>195</v>
      </c>
      <c r="AP26" s="34" t="s">
        <v>195</v>
      </c>
    </row>
    <row r="27" spans="1:42">
      <c r="A27" s="34">
        <v>1</v>
      </c>
      <c r="B27" s="34" t="s">
        <v>192</v>
      </c>
      <c r="C27" s="34">
        <v>50</v>
      </c>
      <c r="D27" s="34">
        <v>1</v>
      </c>
      <c r="E27" s="35">
        <v>40992</v>
      </c>
      <c r="F27" s="36">
        <v>0.4548611111111111</v>
      </c>
      <c r="G27" s="34" t="s">
        <v>26</v>
      </c>
      <c r="H27" s="34" t="s">
        <v>25</v>
      </c>
      <c r="I27" s="37">
        <v>262550.07098542002</v>
      </c>
      <c r="J27" s="37">
        <v>8690065.93635731</v>
      </c>
      <c r="K27" s="34" t="s">
        <v>193</v>
      </c>
      <c r="L27" s="34" t="s">
        <v>211</v>
      </c>
      <c r="M27" s="34" t="s">
        <v>194</v>
      </c>
      <c r="N27" s="34">
        <v>0</v>
      </c>
      <c r="O27" s="34">
        <v>1</v>
      </c>
      <c r="P27" s="34">
        <v>1</v>
      </c>
      <c r="Q27" s="34">
        <v>1</v>
      </c>
      <c r="R27" s="34">
        <v>0</v>
      </c>
      <c r="S27" s="34">
        <v>2</v>
      </c>
      <c r="T27" s="34">
        <v>2</v>
      </c>
      <c r="U27" s="34">
        <v>1</v>
      </c>
      <c r="V27" s="34">
        <v>5</v>
      </c>
      <c r="W27" s="34">
        <v>7</v>
      </c>
      <c r="X27" s="34">
        <v>8</v>
      </c>
      <c r="Y27" s="34">
        <f t="shared" si="0"/>
        <v>28</v>
      </c>
      <c r="Z27" s="34" t="s">
        <v>194</v>
      </c>
      <c r="AA27" s="34" t="s">
        <v>194</v>
      </c>
      <c r="AB27" s="34" t="s">
        <v>194</v>
      </c>
      <c r="AC27" s="34" t="s">
        <v>194</v>
      </c>
      <c r="AD27" s="34" t="s">
        <v>194</v>
      </c>
      <c r="AE27" s="34" t="s">
        <v>194</v>
      </c>
      <c r="AF27" s="34" t="s">
        <v>194</v>
      </c>
      <c r="AG27" s="34" t="s">
        <v>194</v>
      </c>
      <c r="AH27" s="34" t="s">
        <v>194</v>
      </c>
      <c r="AI27" s="34" t="s">
        <v>194</v>
      </c>
      <c r="AJ27" s="34" t="s">
        <v>194</v>
      </c>
      <c r="AK27" s="34" t="s">
        <v>195</v>
      </c>
      <c r="AL27" s="34" t="s">
        <v>194</v>
      </c>
      <c r="AM27" s="34" t="s">
        <v>196</v>
      </c>
      <c r="AN27" s="34" t="s">
        <v>222</v>
      </c>
      <c r="AO27" s="34" t="s">
        <v>195</v>
      </c>
      <c r="AP27" s="34" t="s">
        <v>195</v>
      </c>
    </row>
    <row r="28" spans="1:42">
      <c r="A28" s="34">
        <v>1</v>
      </c>
      <c r="B28" s="34" t="s">
        <v>202</v>
      </c>
      <c r="C28" s="34">
        <v>54</v>
      </c>
      <c r="D28" s="34">
        <v>1</v>
      </c>
      <c r="E28" s="35">
        <v>40991</v>
      </c>
      <c r="F28" s="36">
        <v>0.58333333333333337</v>
      </c>
      <c r="G28" s="34" t="s">
        <v>26</v>
      </c>
      <c r="H28" s="34" t="s">
        <v>27</v>
      </c>
      <c r="I28" s="37">
        <v>262556.82079686999</v>
      </c>
      <c r="J28" s="37">
        <v>8691757.0535623208</v>
      </c>
      <c r="K28" s="34" t="s">
        <v>193</v>
      </c>
      <c r="L28" s="34" t="s">
        <v>194</v>
      </c>
      <c r="M28" s="34" t="s">
        <v>195</v>
      </c>
      <c r="N28" s="34">
        <v>0</v>
      </c>
      <c r="O28" s="34">
        <v>0</v>
      </c>
      <c r="P28" s="34">
        <v>2</v>
      </c>
      <c r="Q28" s="34">
        <v>1</v>
      </c>
      <c r="R28" s="34">
        <v>0</v>
      </c>
      <c r="S28" s="34">
        <v>3</v>
      </c>
      <c r="T28" s="34">
        <v>0</v>
      </c>
      <c r="U28" s="34">
        <v>0</v>
      </c>
      <c r="V28" s="34">
        <v>0</v>
      </c>
      <c r="W28" s="34">
        <v>100</v>
      </c>
      <c r="X28" s="34">
        <v>0</v>
      </c>
      <c r="Y28" s="34">
        <f t="shared" si="0"/>
        <v>106</v>
      </c>
      <c r="Z28" s="34" t="s">
        <v>194</v>
      </c>
      <c r="AA28" s="34" t="s">
        <v>194</v>
      </c>
      <c r="AB28" s="34" t="s">
        <v>194</v>
      </c>
      <c r="AC28" s="34" t="s">
        <v>194</v>
      </c>
      <c r="AD28" s="34" t="s">
        <v>194</v>
      </c>
      <c r="AE28" s="34" t="s">
        <v>194</v>
      </c>
      <c r="AF28" s="34" t="s">
        <v>194</v>
      </c>
      <c r="AG28" s="34" t="s">
        <v>194</v>
      </c>
      <c r="AH28" s="34" t="s">
        <v>194</v>
      </c>
      <c r="AI28" s="34" t="s">
        <v>195</v>
      </c>
      <c r="AJ28" s="34" t="s">
        <v>194</v>
      </c>
      <c r="AK28" s="34" t="s">
        <v>195</v>
      </c>
      <c r="AL28" s="34" t="s">
        <v>194</v>
      </c>
      <c r="AM28" s="34" t="s">
        <v>199</v>
      </c>
      <c r="AN28" s="34" t="s">
        <v>223</v>
      </c>
      <c r="AO28" s="34" t="s">
        <v>195</v>
      </c>
      <c r="AP28" s="34" t="s">
        <v>195</v>
      </c>
    </row>
    <row r="29" spans="1:42">
      <c r="A29" s="34">
        <v>1</v>
      </c>
      <c r="B29" s="34" t="s">
        <v>209</v>
      </c>
      <c r="C29" s="34">
        <v>61</v>
      </c>
      <c r="D29" s="34">
        <v>1</v>
      </c>
      <c r="E29" s="35">
        <v>40991</v>
      </c>
      <c r="F29" s="36">
        <v>0.47916666666666669</v>
      </c>
      <c r="G29" s="34" t="s">
        <v>26</v>
      </c>
      <c r="H29" s="34" t="s">
        <v>27</v>
      </c>
      <c r="I29" s="37">
        <v>262333.93965979997</v>
      </c>
      <c r="J29" s="37">
        <v>8691067.9107837398</v>
      </c>
      <c r="K29" s="34" t="s">
        <v>193</v>
      </c>
      <c r="L29" s="34" t="s">
        <v>194</v>
      </c>
      <c r="M29" s="34" t="s">
        <v>195</v>
      </c>
      <c r="N29" s="34">
        <v>0</v>
      </c>
      <c r="O29" s="34">
        <v>25</v>
      </c>
      <c r="P29" s="34">
        <v>0</v>
      </c>
      <c r="Q29" s="34">
        <v>4</v>
      </c>
      <c r="R29" s="34">
        <v>1</v>
      </c>
      <c r="S29" s="34">
        <v>2</v>
      </c>
      <c r="T29" s="34">
        <v>0</v>
      </c>
      <c r="U29" s="34">
        <v>0</v>
      </c>
      <c r="V29" s="34">
        <v>1</v>
      </c>
      <c r="W29" s="34">
        <v>0</v>
      </c>
      <c r="X29" s="34">
        <v>0</v>
      </c>
      <c r="Y29" s="34">
        <f t="shared" si="0"/>
        <v>33</v>
      </c>
      <c r="Z29" s="34" t="s">
        <v>194</v>
      </c>
      <c r="AA29" s="34" t="s">
        <v>195</v>
      </c>
      <c r="AB29" s="34" t="s">
        <v>194</v>
      </c>
      <c r="AC29" s="34" t="s">
        <v>194</v>
      </c>
      <c r="AD29" s="34" t="s">
        <v>194</v>
      </c>
      <c r="AE29" s="34" t="s">
        <v>194</v>
      </c>
      <c r="AF29" s="34" t="s">
        <v>194</v>
      </c>
      <c r="AG29" s="34" t="s">
        <v>194</v>
      </c>
      <c r="AH29" s="34" t="s">
        <v>194</v>
      </c>
      <c r="AI29" s="34" t="s">
        <v>194</v>
      </c>
      <c r="AJ29" s="34" t="s">
        <v>194</v>
      </c>
      <c r="AK29" s="34" t="s">
        <v>195</v>
      </c>
      <c r="AL29" s="34" t="s">
        <v>194</v>
      </c>
      <c r="AM29" s="34" t="s">
        <v>204</v>
      </c>
      <c r="AN29" s="34"/>
      <c r="AO29" s="34" t="s">
        <v>195</v>
      </c>
      <c r="AP29" s="34" t="s">
        <v>195</v>
      </c>
    </row>
    <row r="30" spans="1:42">
      <c r="A30" s="34">
        <v>2</v>
      </c>
      <c r="B30" s="34" t="s">
        <v>198</v>
      </c>
      <c r="C30" s="34">
        <v>61</v>
      </c>
      <c r="D30" s="34">
        <v>2</v>
      </c>
      <c r="E30" s="35">
        <v>40996</v>
      </c>
      <c r="F30" s="36">
        <v>0.54305555555555551</v>
      </c>
      <c r="G30" s="34" t="s">
        <v>26</v>
      </c>
      <c r="H30" s="34" t="s">
        <v>25</v>
      </c>
      <c r="I30" s="37">
        <v>262331.73980652</v>
      </c>
      <c r="J30" s="37">
        <v>8691070.4387221094</v>
      </c>
      <c r="K30" s="34" t="s">
        <v>193</v>
      </c>
      <c r="L30" s="34" t="s">
        <v>194</v>
      </c>
      <c r="M30" s="34" t="s">
        <v>194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52</v>
      </c>
      <c r="T30" s="34">
        <v>0</v>
      </c>
      <c r="U30" s="34">
        <v>0</v>
      </c>
      <c r="V30" s="34">
        <v>0</v>
      </c>
      <c r="W30" s="34">
        <v>0</v>
      </c>
      <c r="X30" s="34">
        <v>3</v>
      </c>
      <c r="Y30" s="34">
        <f t="shared" si="0"/>
        <v>55</v>
      </c>
      <c r="Z30" s="34" t="s">
        <v>194</v>
      </c>
      <c r="AA30" s="34" t="s">
        <v>194</v>
      </c>
      <c r="AB30" s="34" t="s">
        <v>194</v>
      </c>
      <c r="AC30" s="34" t="s">
        <v>194</v>
      </c>
      <c r="AD30" s="34" t="s">
        <v>194</v>
      </c>
      <c r="AE30" s="34" t="s">
        <v>195</v>
      </c>
      <c r="AF30" s="34" t="s">
        <v>194</v>
      </c>
      <c r="AG30" s="34" t="s">
        <v>194</v>
      </c>
      <c r="AH30" s="34" t="s">
        <v>194</v>
      </c>
      <c r="AI30" s="34" t="s">
        <v>194</v>
      </c>
      <c r="AJ30" s="34" t="s">
        <v>194</v>
      </c>
      <c r="AK30" s="34" t="s">
        <v>195</v>
      </c>
      <c r="AL30" s="34" t="s">
        <v>194</v>
      </c>
      <c r="AM30" s="34" t="s">
        <v>196</v>
      </c>
      <c r="AN30" s="34"/>
      <c r="AO30" s="34" t="s">
        <v>195</v>
      </c>
      <c r="AP30" s="34" t="s">
        <v>195</v>
      </c>
    </row>
    <row r="31" spans="1:42">
      <c r="A31" s="34">
        <v>1</v>
      </c>
      <c r="B31" s="34" t="s">
        <v>192</v>
      </c>
      <c r="C31" s="34">
        <v>62</v>
      </c>
      <c r="D31" s="34">
        <v>1</v>
      </c>
      <c r="E31" s="35">
        <v>40992</v>
      </c>
      <c r="F31" s="36">
        <v>0.42708333333333331</v>
      </c>
      <c r="G31" s="34" t="s">
        <v>28</v>
      </c>
      <c r="H31" s="34" t="s">
        <v>27</v>
      </c>
      <c r="I31" s="37">
        <v>262910.60440334002</v>
      </c>
      <c r="J31" s="37">
        <v>8690015.6344434507</v>
      </c>
      <c r="K31" s="34" t="s">
        <v>193</v>
      </c>
      <c r="L31" s="34" t="s">
        <v>194</v>
      </c>
      <c r="M31" s="34" t="s">
        <v>194</v>
      </c>
      <c r="N31" s="34">
        <v>1</v>
      </c>
      <c r="O31" s="34">
        <v>0</v>
      </c>
      <c r="P31" s="34">
        <v>0</v>
      </c>
      <c r="Q31" s="34">
        <v>1</v>
      </c>
      <c r="R31" s="34">
        <v>3</v>
      </c>
      <c r="S31" s="34">
        <v>1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f t="shared" si="0"/>
        <v>6</v>
      </c>
      <c r="Z31" s="34" t="s">
        <v>194</v>
      </c>
      <c r="AA31" s="34" t="s">
        <v>194</v>
      </c>
      <c r="AB31" s="34" t="s">
        <v>194</v>
      </c>
      <c r="AC31" s="34" t="s">
        <v>194</v>
      </c>
      <c r="AD31" s="34" t="s">
        <v>194</v>
      </c>
      <c r="AE31" s="34" t="s">
        <v>194</v>
      </c>
      <c r="AF31" s="34" t="s">
        <v>194</v>
      </c>
      <c r="AG31" s="34" t="s">
        <v>194</v>
      </c>
      <c r="AH31" s="34" t="s">
        <v>194</v>
      </c>
      <c r="AI31" s="34" t="s">
        <v>194</v>
      </c>
      <c r="AJ31" s="34" t="s">
        <v>194</v>
      </c>
      <c r="AK31" s="34" t="s">
        <v>195</v>
      </c>
      <c r="AL31" s="34" t="s">
        <v>194</v>
      </c>
      <c r="AM31" s="34" t="s">
        <v>196</v>
      </c>
      <c r="AN31" s="34"/>
      <c r="AO31" s="34" t="s">
        <v>195</v>
      </c>
      <c r="AP31" s="34" t="s">
        <v>195</v>
      </c>
    </row>
    <row r="32" spans="1:42">
      <c r="A32" s="34">
        <v>1</v>
      </c>
      <c r="B32" s="34" t="s">
        <v>216</v>
      </c>
      <c r="C32" s="34">
        <v>64</v>
      </c>
      <c r="D32" s="34">
        <v>1</v>
      </c>
      <c r="E32" s="35">
        <v>40992</v>
      </c>
      <c r="F32" s="36">
        <v>0.5</v>
      </c>
      <c r="G32" s="34" t="s">
        <v>28</v>
      </c>
      <c r="H32" s="34" t="s">
        <v>27</v>
      </c>
      <c r="I32" s="37">
        <v>262497.14100031002</v>
      </c>
      <c r="J32" s="37">
        <v>8691260.8434829097</v>
      </c>
      <c r="K32" s="34" t="s">
        <v>193</v>
      </c>
      <c r="L32" s="34" t="s">
        <v>194</v>
      </c>
      <c r="M32" s="34" t="s">
        <v>195</v>
      </c>
      <c r="N32" s="34">
        <v>4</v>
      </c>
      <c r="O32" s="34">
        <v>12</v>
      </c>
      <c r="P32" s="34">
        <v>2</v>
      </c>
      <c r="Q32" s="34">
        <v>0</v>
      </c>
      <c r="R32" s="34">
        <v>1</v>
      </c>
      <c r="S32" s="34">
        <v>3</v>
      </c>
      <c r="T32" s="34">
        <v>11</v>
      </c>
      <c r="U32" s="34">
        <v>0</v>
      </c>
      <c r="V32" s="34">
        <v>0</v>
      </c>
      <c r="W32" s="34">
        <v>0</v>
      </c>
      <c r="X32" s="34">
        <v>0</v>
      </c>
      <c r="Y32" s="34">
        <f t="shared" si="0"/>
        <v>33</v>
      </c>
      <c r="Z32" s="34" t="s">
        <v>194</v>
      </c>
      <c r="AA32" s="34" t="s">
        <v>195</v>
      </c>
      <c r="AB32" s="34" t="s">
        <v>194</v>
      </c>
      <c r="AC32" s="34" t="s">
        <v>194</v>
      </c>
      <c r="AD32" s="34" t="s">
        <v>194</v>
      </c>
      <c r="AE32" s="34" t="s">
        <v>194</v>
      </c>
      <c r="AF32" s="34" t="s">
        <v>195</v>
      </c>
      <c r="AG32" s="34" t="s">
        <v>194</v>
      </c>
      <c r="AH32" s="34" t="s">
        <v>194</v>
      </c>
      <c r="AI32" s="34" t="s">
        <v>194</v>
      </c>
      <c r="AJ32" s="34" t="s">
        <v>194</v>
      </c>
      <c r="AK32" s="34" t="s">
        <v>195</v>
      </c>
      <c r="AL32" s="34" t="s">
        <v>194</v>
      </c>
      <c r="AM32" s="34" t="s">
        <v>196</v>
      </c>
      <c r="AN32" s="34" t="s">
        <v>224</v>
      </c>
      <c r="AO32" s="34" t="s">
        <v>195</v>
      </c>
      <c r="AP32" s="34" t="s">
        <v>195</v>
      </c>
    </row>
    <row r="33" spans="1:42">
      <c r="A33" s="34">
        <v>1</v>
      </c>
      <c r="B33" s="34" t="s">
        <v>206</v>
      </c>
      <c r="C33" s="34">
        <v>69</v>
      </c>
      <c r="D33" s="34">
        <v>1</v>
      </c>
      <c r="E33" s="35">
        <v>40991</v>
      </c>
      <c r="F33" s="36">
        <v>0.4680555555555555</v>
      </c>
      <c r="G33" s="34" t="s">
        <v>26</v>
      </c>
      <c r="H33" s="34" t="s">
        <v>27</v>
      </c>
      <c r="I33" s="37">
        <v>263013.61592523003</v>
      </c>
      <c r="J33" s="37">
        <v>8692002.28735351</v>
      </c>
      <c r="K33" s="34" t="s">
        <v>193</v>
      </c>
      <c r="L33" s="34" t="s">
        <v>194</v>
      </c>
      <c r="M33" s="34" t="s">
        <v>194</v>
      </c>
      <c r="N33" s="34">
        <v>0</v>
      </c>
      <c r="O33" s="34">
        <v>0</v>
      </c>
      <c r="P33" s="34">
        <v>0</v>
      </c>
      <c r="Q33" s="34">
        <v>0</v>
      </c>
      <c r="R33" s="34">
        <v>1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f t="shared" si="0"/>
        <v>1</v>
      </c>
      <c r="Z33" s="34" t="s">
        <v>194</v>
      </c>
      <c r="AA33" s="34" t="s">
        <v>194</v>
      </c>
      <c r="AB33" s="34" t="s">
        <v>194</v>
      </c>
      <c r="AC33" s="34" t="s">
        <v>194</v>
      </c>
      <c r="AD33" s="34" t="s">
        <v>194</v>
      </c>
      <c r="AE33" s="34" t="s">
        <v>194</v>
      </c>
      <c r="AF33" s="34" t="s">
        <v>194</v>
      </c>
      <c r="AG33" s="34" t="s">
        <v>194</v>
      </c>
      <c r="AH33" s="34" t="s">
        <v>194</v>
      </c>
      <c r="AI33" s="34" t="s">
        <v>194</v>
      </c>
      <c r="AJ33" s="34" t="s">
        <v>194</v>
      </c>
      <c r="AK33" s="34" t="s">
        <v>195</v>
      </c>
      <c r="AL33" s="34" t="s">
        <v>194</v>
      </c>
      <c r="AM33" s="34" t="s">
        <v>196</v>
      </c>
      <c r="AN33" s="34" t="s">
        <v>225</v>
      </c>
      <c r="AO33" s="34" t="s">
        <v>195</v>
      </c>
      <c r="AP33" s="34" t="s">
        <v>195</v>
      </c>
    </row>
    <row r="34" spans="1:42">
      <c r="A34" s="34">
        <v>1</v>
      </c>
      <c r="B34" s="34" t="s">
        <v>202</v>
      </c>
      <c r="C34" s="34">
        <v>71</v>
      </c>
      <c r="D34" s="34">
        <v>1</v>
      </c>
      <c r="E34" s="35">
        <v>40991</v>
      </c>
      <c r="F34" s="36">
        <v>0.6166666666666667</v>
      </c>
      <c r="G34" s="34" t="s">
        <v>28</v>
      </c>
      <c r="H34" s="34" t="s">
        <v>27</v>
      </c>
      <c r="I34" s="37">
        <v>262787.75937652</v>
      </c>
      <c r="J34" s="37">
        <v>8691791.27630274</v>
      </c>
      <c r="K34" s="34" t="s">
        <v>193</v>
      </c>
      <c r="L34" s="34" t="s">
        <v>194</v>
      </c>
      <c r="M34" s="34" t="s">
        <v>194</v>
      </c>
      <c r="N34" s="34">
        <v>1</v>
      </c>
      <c r="O34" s="34">
        <v>7</v>
      </c>
      <c r="P34" s="34">
        <v>1</v>
      </c>
      <c r="Q34" s="34">
        <v>0</v>
      </c>
      <c r="R34" s="34">
        <v>1</v>
      </c>
      <c r="S34" s="34">
        <v>0</v>
      </c>
      <c r="T34" s="34">
        <v>0</v>
      </c>
      <c r="U34" s="34">
        <v>0</v>
      </c>
      <c r="V34" s="34">
        <v>0</v>
      </c>
      <c r="W34" s="34">
        <v>1</v>
      </c>
      <c r="X34" s="34">
        <v>0</v>
      </c>
      <c r="Y34" s="34">
        <f t="shared" si="0"/>
        <v>11</v>
      </c>
      <c r="Z34" s="34" t="s">
        <v>194</v>
      </c>
      <c r="AA34" s="34" t="s">
        <v>194</v>
      </c>
      <c r="AB34" s="34" t="s">
        <v>194</v>
      </c>
      <c r="AC34" s="34" t="s">
        <v>194</v>
      </c>
      <c r="AD34" s="34" t="s">
        <v>194</v>
      </c>
      <c r="AE34" s="34" t="s">
        <v>194</v>
      </c>
      <c r="AF34" s="34" t="s">
        <v>194</v>
      </c>
      <c r="AG34" s="34" t="s">
        <v>194</v>
      </c>
      <c r="AH34" s="34" t="s">
        <v>194</v>
      </c>
      <c r="AI34" s="34" t="s">
        <v>194</v>
      </c>
      <c r="AJ34" s="34" t="s">
        <v>194</v>
      </c>
      <c r="AK34" s="34" t="s">
        <v>195</v>
      </c>
      <c r="AL34" s="34" t="s">
        <v>194</v>
      </c>
      <c r="AM34" s="34" t="s">
        <v>199</v>
      </c>
      <c r="AN34" s="34" t="s">
        <v>226</v>
      </c>
      <c r="AO34" s="34" t="s">
        <v>195</v>
      </c>
      <c r="AP34" s="34" t="s">
        <v>195</v>
      </c>
    </row>
    <row r="35" spans="1:42">
      <c r="A35" s="34">
        <v>1</v>
      </c>
      <c r="B35" s="34" t="s">
        <v>198</v>
      </c>
      <c r="C35" s="34">
        <v>72</v>
      </c>
      <c r="D35" s="34">
        <v>1</v>
      </c>
      <c r="E35" s="35">
        <v>40992</v>
      </c>
      <c r="F35" s="36">
        <v>0.49652777777777773</v>
      </c>
      <c r="G35" s="34" t="s">
        <v>26</v>
      </c>
      <c r="H35" s="34" t="s">
        <v>25</v>
      </c>
      <c r="I35" s="37">
        <v>262349.28344545001</v>
      </c>
      <c r="J35" s="37">
        <v>8690833.9901936799</v>
      </c>
      <c r="K35" s="34" t="s">
        <v>201</v>
      </c>
      <c r="L35" s="34" t="s">
        <v>194</v>
      </c>
      <c r="M35" s="34" t="s">
        <v>194</v>
      </c>
      <c r="N35" s="34">
        <v>0</v>
      </c>
      <c r="O35" s="34">
        <v>0</v>
      </c>
      <c r="P35" s="34">
        <v>1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f t="shared" si="0"/>
        <v>1</v>
      </c>
      <c r="Z35" s="34" t="s">
        <v>194</v>
      </c>
      <c r="AA35" s="34" t="s">
        <v>194</v>
      </c>
      <c r="AB35" s="34" t="s">
        <v>194</v>
      </c>
      <c r="AC35" s="34" t="s">
        <v>194</v>
      </c>
      <c r="AD35" s="34" t="s">
        <v>194</v>
      </c>
      <c r="AE35" s="34" t="s">
        <v>194</v>
      </c>
      <c r="AF35" s="34" t="s">
        <v>194</v>
      </c>
      <c r="AG35" s="34" t="s">
        <v>194</v>
      </c>
      <c r="AH35" s="34" t="s">
        <v>194</v>
      </c>
      <c r="AI35" s="34" t="s">
        <v>194</v>
      </c>
      <c r="AJ35" s="34" t="s">
        <v>194</v>
      </c>
      <c r="AK35" s="34" t="s">
        <v>195</v>
      </c>
      <c r="AL35" s="34" t="s">
        <v>194</v>
      </c>
      <c r="AM35" s="34" t="s">
        <v>199</v>
      </c>
      <c r="AN35" s="34" t="s">
        <v>205</v>
      </c>
      <c r="AO35" s="34" t="s">
        <v>195</v>
      </c>
      <c r="AP35" s="34" t="s">
        <v>195</v>
      </c>
    </row>
    <row r="36" spans="1:42">
      <c r="A36" s="34">
        <v>1</v>
      </c>
      <c r="B36" s="34" t="s">
        <v>192</v>
      </c>
      <c r="C36" s="34">
        <v>77</v>
      </c>
      <c r="D36" s="34">
        <v>1</v>
      </c>
      <c r="E36" s="35">
        <v>40991</v>
      </c>
      <c r="F36" s="36">
        <v>0.45833333333333331</v>
      </c>
      <c r="G36" s="34" t="s">
        <v>26</v>
      </c>
      <c r="H36" s="34" t="s">
        <v>25</v>
      </c>
      <c r="I36" s="37">
        <v>263350.38759722997</v>
      </c>
      <c r="J36" s="37">
        <v>8691547.6730578505</v>
      </c>
      <c r="K36" s="34" t="s">
        <v>193</v>
      </c>
      <c r="L36" s="34" t="s">
        <v>194</v>
      </c>
      <c r="M36" s="34" t="s">
        <v>194</v>
      </c>
      <c r="N36" s="34">
        <v>0</v>
      </c>
      <c r="O36" s="34">
        <v>0</v>
      </c>
      <c r="P36" s="34">
        <v>2</v>
      </c>
      <c r="Q36" s="34">
        <v>0</v>
      </c>
      <c r="R36" s="34">
        <v>4</v>
      </c>
      <c r="S36" s="34">
        <v>2</v>
      </c>
      <c r="T36" s="34">
        <v>0</v>
      </c>
      <c r="U36" s="34">
        <v>0</v>
      </c>
      <c r="V36" s="34">
        <v>1</v>
      </c>
      <c r="W36" s="34">
        <v>0</v>
      </c>
      <c r="X36" s="34">
        <v>0</v>
      </c>
      <c r="Y36" s="34">
        <f t="shared" si="0"/>
        <v>9</v>
      </c>
      <c r="Z36" s="34" t="s">
        <v>194</v>
      </c>
      <c r="AA36" s="34" t="s">
        <v>194</v>
      </c>
      <c r="AB36" s="34" t="s">
        <v>194</v>
      </c>
      <c r="AC36" s="34" t="s">
        <v>194</v>
      </c>
      <c r="AD36" s="34" t="s">
        <v>194</v>
      </c>
      <c r="AE36" s="34" t="s">
        <v>194</v>
      </c>
      <c r="AF36" s="34" t="s">
        <v>194</v>
      </c>
      <c r="AG36" s="34" t="s">
        <v>194</v>
      </c>
      <c r="AH36" s="34" t="s">
        <v>194</v>
      </c>
      <c r="AI36" s="34" t="s">
        <v>194</v>
      </c>
      <c r="AJ36" s="34" t="s">
        <v>194</v>
      </c>
      <c r="AK36" s="34" t="s">
        <v>195</v>
      </c>
      <c r="AL36" s="34" t="s">
        <v>194</v>
      </c>
      <c r="AM36" s="34" t="s">
        <v>196</v>
      </c>
      <c r="AN36" s="34"/>
      <c r="AO36" s="34" t="s">
        <v>195</v>
      </c>
      <c r="AP36" s="34" t="s">
        <v>195</v>
      </c>
    </row>
    <row r="37" spans="1:42">
      <c r="A37" s="34">
        <v>1</v>
      </c>
      <c r="B37" s="34" t="s">
        <v>192</v>
      </c>
      <c r="C37" s="34">
        <v>81</v>
      </c>
      <c r="D37" s="34">
        <v>1</v>
      </c>
      <c r="E37" s="35">
        <v>40991</v>
      </c>
      <c r="F37" s="36">
        <v>0.61458333333333337</v>
      </c>
      <c r="G37" s="34" t="s">
        <v>26</v>
      </c>
      <c r="H37" s="34" t="s">
        <v>25</v>
      </c>
      <c r="I37" s="37">
        <v>263265.41361748002</v>
      </c>
      <c r="J37" s="37">
        <v>8690882.5184029303</v>
      </c>
      <c r="K37" s="34" t="s">
        <v>193</v>
      </c>
      <c r="L37" s="34" t="s">
        <v>194</v>
      </c>
      <c r="M37" s="34" t="s">
        <v>194</v>
      </c>
      <c r="N37" s="34">
        <v>7</v>
      </c>
      <c r="O37" s="34">
        <v>13</v>
      </c>
      <c r="P37" s="34">
        <v>11</v>
      </c>
      <c r="Q37" s="34">
        <v>7</v>
      </c>
      <c r="R37" s="34">
        <v>34</v>
      </c>
      <c r="S37" s="34">
        <v>22</v>
      </c>
      <c r="T37" s="34">
        <v>2</v>
      </c>
      <c r="U37" s="34">
        <v>50</v>
      </c>
      <c r="V37" s="34">
        <v>100</v>
      </c>
      <c r="W37" s="34">
        <v>100</v>
      </c>
      <c r="X37" s="34">
        <v>15</v>
      </c>
      <c r="Y37" s="34">
        <f t="shared" si="0"/>
        <v>361</v>
      </c>
      <c r="Z37" s="34" t="s">
        <v>194</v>
      </c>
      <c r="AA37" s="34" t="s">
        <v>194</v>
      </c>
      <c r="AB37" s="34" t="s">
        <v>194</v>
      </c>
      <c r="AC37" s="34" t="s">
        <v>194</v>
      </c>
      <c r="AD37" s="34" t="s">
        <v>194</v>
      </c>
      <c r="AE37" s="34" t="s">
        <v>194</v>
      </c>
      <c r="AF37" s="34" t="s">
        <v>194</v>
      </c>
      <c r="AG37" s="34" t="s">
        <v>194</v>
      </c>
      <c r="AH37" s="34" t="s">
        <v>194</v>
      </c>
      <c r="AI37" s="34" t="s">
        <v>194</v>
      </c>
      <c r="AJ37" s="34" t="s">
        <v>194</v>
      </c>
      <c r="AK37" s="34" t="s">
        <v>195</v>
      </c>
      <c r="AL37" s="34" t="s">
        <v>195</v>
      </c>
      <c r="AM37" s="34" t="s">
        <v>204</v>
      </c>
      <c r="AN37" s="34" t="s">
        <v>205</v>
      </c>
      <c r="AO37" s="34" t="s">
        <v>195</v>
      </c>
      <c r="AP37" s="34" t="s">
        <v>195</v>
      </c>
    </row>
    <row r="38" spans="1:42">
      <c r="A38" s="34">
        <v>1</v>
      </c>
      <c r="B38" s="34" t="s">
        <v>192</v>
      </c>
      <c r="C38" s="34">
        <v>84</v>
      </c>
      <c r="D38" s="34">
        <v>1</v>
      </c>
      <c r="E38" s="35">
        <v>40996</v>
      </c>
      <c r="F38" s="36">
        <v>0.3888888888888889</v>
      </c>
      <c r="G38" s="34" t="s">
        <v>28</v>
      </c>
      <c r="H38" s="34" t="s">
        <v>27</v>
      </c>
      <c r="I38" s="37">
        <v>263294.90630983002</v>
      </c>
      <c r="J38" s="37">
        <v>8691701.4971514605</v>
      </c>
      <c r="K38" s="34" t="s">
        <v>193</v>
      </c>
      <c r="L38" s="34" t="s">
        <v>194</v>
      </c>
      <c r="M38" s="34" t="s">
        <v>211</v>
      </c>
      <c r="N38" s="34">
        <v>3</v>
      </c>
      <c r="O38" s="34">
        <v>0</v>
      </c>
      <c r="P38" s="34">
        <v>1</v>
      </c>
      <c r="Q38" s="34">
        <v>0</v>
      </c>
      <c r="R38" s="34">
        <v>1</v>
      </c>
      <c r="S38" s="34">
        <v>0</v>
      </c>
      <c r="T38" s="34">
        <v>1</v>
      </c>
      <c r="U38" s="34">
        <v>1</v>
      </c>
      <c r="V38" s="34">
        <v>0</v>
      </c>
      <c r="W38" s="34">
        <v>0</v>
      </c>
      <c r="X38" s="34">
        <v>0</v>
      </c>
      <c r="Y38" s="34">
        <f t="shared" si="0"/>
        <v>7</v>
      </c>
      <c r="Z38" s="34" t="s">
        <v>194</v>
      </c>
      <c r="AA38" s="34" t="s">
        <v>194</v>
      </c>
      <c r="AB38" s="34" t="s">
        <v>194</v>
      </c>
      <c r="AC38" s="34" t="s">
        <v>194</v>
      </c>
      <c r="AD38" s="34" t="s">
        <v>194</v>
      </c>
      <c r="AE38" s="34" t="s">
        <v>194</v>
      </c>
      <c r="AF38" s="34" t="s">
        <v>194</v>
      </c>
      <c r="AG38" s="34" t="s">
        <v>194</v>
      </c>
      <c r="AH38" s="34" t="s">
        <v>194</v>
      </c>
      <c r="AI38" s="34" t="s">
        <v>194</v>
      </c>
      <c r="AJ38" s="34" t="s">
        <v>194</v>
      </c>
      <c r="AK38" s="34" t="s">
        <v>195</v>
      </c>
      <c r="AL38" s="34" t="s">
        <v>194</v>
      </c>
      <c r="AM38" s="34" t="s">
        <v>196</v>
      </c>
      <c r="AN38" s="34" t="s">
        <v>227</v>
      </c>
      <c r="AO38" s="34" t="s">
        <v>195</v>
      </c>
      <c r="AP38" s="34" t="s">
        <v>195</v>
      </c>
    </row>
    <row r="39" spans="1:42">
      <c r="A39" s="34">
        <v>1</v>
      </c>
      <c r="B39" s="34" t="s">
        <v>209</v>
      </c>
      <c r="C39" s="34">
        <v>85</v>
      </c>
      <c r="D39" s="34">
        <v>1</v>
      </c>
      <c r="E39" s="35">
        <v>40996</v>
      </c>
      <c r="F39" s="34"/>
      <c r="G39" s="34" t="s">
        <v>28</v>
      </c>
      <c r="H39" s="34" t="s">
        <v>25</v>
      </c>
      <c r="I39" s="34">
        <v>262964</v>
      </c>
      <c r="J39" s="34">
        <v>8690121</v>
      </c>
      <c r="K39" s="34" t="s">
        <v>193</v>
      </c>
      <c r="L39" s="34" t="s">
        <v>211</v>
      </c>
      <c r="M39" s="34" t="s">
        <v>194</v>
      </c>
      <c r="N39" s="34">
        <v>1</v>
      </c>
      <c r="O39" s="34">
        <v>5</v>
      </c>
      <c r="P39" s="34">
        <v>2</v>
      </c>
      <c r="Q39" s="34">
        <v>50</v>
      </c>
      <c r="R39" s="34">
        <v>4</v>
      </c>
      <c r="S39" s="34">
        <v>50</v>
      </c>
      <c r="T39" s="34">
        <v>0</v>
      </c>
      <c r="U39" s="34">
        <v>0</v>
      </c>
      <c r="V39" s="34">
        <v>0</v>
      </c>
      <c r="W39" s="34">
        <v>1</v>
      </c>
      <c r="X39" s="34">
        <v>0</v>
      </c>
      <c r="Y39" s="34">
        <f t="shared" si="0"/>
        <v>113</v>
      </c>
      <c r="Z39" s="34" t="s">
        <v>194</v>
      </c>
      <c r="AA39" s="34" t="s">
        <v>194</v>
      </c>
      <c r="AB39" s="34" t="s">
        <v>194</v>
      </c>
      <c r="AC39" s="34" t="s">
        <v>195</v>
      </c>
      <c r="AD39" s="34" t="s">
        <v>194</v>
      </c>
      <c r="AE39" s="34" t="s">
        <v>195</v>
      </c>
      <c r="AF39" s="34" t="s">
        <v>194</v>
      </c>
      <c r="AG39" s="34" t="s">
        <v>194</v>
      </c>
      <c r="AH39" s="34" t="s">
        <v>194</v>
      </c>
      <c r="AI39" s="34" t="s">
        <v>194</v>
      </c>
      <c r="AJ39" s="34" t="s">
        <v>194</v>
      </c>
      <c r="AK39" s="34" t="s">
        <v>195</v>
      </c>
      <c r="AL39" s="34" t="s">
        <v>195</v>
      </c>
      <c r="AM39" s="34" t="s">
        <v>196</v>
      </c>
      <c r="AN39" s="34" t="s">
        <v>228</v>
      </c>
      <c r="AO39" s="34" t="s">
        <v>195</v>
      </c>
      <c r="AP39" s="34" t="s">
        <v>195</v>
      </c>
    </row>
    <row r="40" spans="1:42">
      <c r="A40" s="34">
        <v>1</v>
      </c>
      <c r="B40" s="34" t="s">
        <v>209</v>
      </c>
      <c r="C40" s="34">
        <v>87</v>
      </c>
      <c r="D40" s="34">
        <v>1</v>
      </c>
      <c r="E40" s="35">
        <v>40991</v>
      </c>
      <c r="F40" s="36">
        <v>0.60416666666666663</v>
      </c>
      <c r="G40" s="34" t="s">
        <v>28</v>
      </c>
      <c r="H40" s="34" t="s">
        <v>25</v>
      </c>
      <c r="I40" s="37">
        <v>262586.28489303001</v>
      </c>
      <c r="J40" s="37">
        <v>8690858.6360068005</v>
      </c>
      <c r="K40" s="34" t="s">
        <v>193</v>
      </c>
      <c r="L40" s="34" t="s">
        <v>194</v>
      </c>
      <c r="M40" s="34" t="s">
        <v>194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f t="shared" si="0"/>
        <v>0</v>
      </c>
      <c r="Z40" s="34" t="s">
        <v>194</v>
      </c>
      <c r="AA40" s="34" t="s">
        <v>194</v>
      </c>
      <c r="AB40" s="34" t="s">
        <v>194</v>
      </c>
      <c r="AC40" s="34" t="s">
        <v>194</v>
      </c>
      <c r="AD40" s="34" t="s">
        <v>194</v>
      </c>
      <c r="AE40" s="34" t="s">
        <v>194</v>
      </c>
      <c r="AF40" s="34" t="s">
        <v>194</v>
      </c>
      <c r="AG40" s="34" t="s">
        <v>194</v>
      </c>
      <c r="AH40" s="34" t="s">
        <v>194</v>
      </c>
      <c r="AI40" s="34" t="s">
        <v>194</v>
      </c>
      <c r="AJ40" s="34" t="s">
        <v>194</v>
      </c>
      <c r="AK40" s="34" t="s">
        <v>194</v>
      </c>
      <c r="AL40" s="34" t="s">
        <v>194</v>
      </c>
      <c r="AM40" s="34" t="s">
        <v>199</v>
      </c>
      <c r="AN40" s="34"/>
      <c r="AO40" s="34" t="s">
        <v>195</v>
      </c>
      <c r="AP40" s="34" t="s">
        <v>195</v>
      </c>
    </row>
    <row r="41" spans="1:42">
      <c r="A41" s="34">
        <v>1</v>
      </c>
      <c r="B41" s="34" t="s">
        <v>216</v>
      </c>
      <c r="C41" s="34">
        <v>90</v>
      </c>
      <c r="D41" s="34">
        <v>1</v>
      </c>
      <c r="E41" s="35">
        <v>40996</v>
      </c>
      <c r="F41" s="36">
        <v>0.57291666666666663</v>
      </c>
      <c r="G41" s="34" t="s">
        <v>28</v>
      </c>
      <c r="H41" s="34" t="s">
        <v>25</v>
      </c>
      <c r="I41" s="37">
        <v>263399.65347462002</v>
      </c>
      <c r="J41" s="37">
        <v>8690819.2710965201</v>
      </c>
      <c r="K41" s="34" t="s">
        <v>193</v>
      </c>
      <c r="L41" s="34" t="s">
        <v>194</v>
      </c>
      <c r="M41" s="34" t="s">
        <v>194</v>
      </c>
      <c r="N41" s="34">
        <v>0</v>
      </c>
      <c r="O41" s="34">
        <v>25</v>
      </c>
      <c r="P41" s="34">
        <v>21</v>
      </c>
      <c r="Q41" s="34">
        <v>0</v>
      </c>
      <c r="R41" s="34">
        <v>18</v>
      </c>
      <c r="S41" s="34">
        <v>10</v>
      </c>
      <c r="T41" s="34">
        <v>3</v>
      </c>
      <c r="U41" s="34">
        <v>60</v>
      </c>
      <c r="V41" s="34">
        <v>100</v>
      </c>
      <c r="W41" s="34">
        <v>6</v>
      </c>
      <c r="X41" s="34">
        <v>0</v>
      </c>
      <c r="Y41" s="34">
        <f t="shared" si="0"/>
        <v>243</v>
      </c>
      <c r="Z41" s="34" t="s">
        <v>194</v>
      </c>
      <c r="AA41" s="34" t="s">
        <v>195</v>
      </c>
      <c r="AB41" s="34" t="s">
        <v>195</v>
      </c>
      <c r="AC41" s="34" t="s">
        <v>194</v>
      </c>
      <c r="AD41" s="34" t="s">
        <v>195</v>
      </c>
      <c r="AE41" s="34" t="s">
        <v>195</v>
      </c>
      <c r="AF41" s="34" t="s">
        <v>194</v>
      </c>
      <c r="AG41" s="34" t="s">
        <v>195</v>
      </c>
      <c r="AH41" s="34" t="s">
        <v>195</v>
      </c>
      <c r="AI41" s="34" t="s">
        <v>194</v>
      </c>
      <c r="AJ41" s="34" t="s">
        <v>194</v>
      </c>
      <c r="AK41" s="34" t="s">
        <v>195</v>
      </c>
      <c r="AL41" s="34" t="s">
        <v>195</v>
      </c>
      <c r="AM41" s="34" t="s">
        <v>204</v>
      </c>
      <c r="AN41" s="34" t="s">
        <v>229</v>
      </c>
      <c r="AO41" s="34" t="s">
        <v>195</v>
      </c>
      <c r="AP41" s="34" t="s">
        <v>195</v>
      </c>
    </row>
    <row r="42" spans="1:42">
      <c r="A42" s="34">
        <v>1</v>
      </c>
      <c r="B42" s="34" t="s">
        <v>202</v>
      </c>
      <c r="C42" s="34">
        <v>96</v>
      </c>
      <c r="D42" s="34">
        <v>1</v>
      </c>
      <c r="E42" s="35">
        <v>40996</v>
      </c>
      <c r="F42" s="36">
        <v>0.46458333333333335</v>
      </c>
      <c r="G42" s="34" t="s">
        <v>26</v>
      </c>
      <c r="H42" s="34" t="s">
        <v>25</v>
      </c>
      <c r="I42" s="37">
        <v>263452.18049027002</v>
      </c>
      <c r="J42" s="37">
        <v>8691115.3541712109</v>
      </c>
      <c r="K42" s="34" t="s">
        <v>193</v>
      </c>
      <c r="L42" s="34" t="s">
        <v>194</v>
      </c>
      <c r="M42" s="34" t="s">
        <v>194</v>
      </c>
      <c r="N42" s="34">
        <v>7</v>
      </c>
      <c r="O42" s="34">
        <v>2</v>
      </c>
      <c r="P42" s="34">
        <v>1</v>
      </c>
      <c r="Q42" s="34">
        <v>60</v>
      </c>
      <c r="R42" s="34">
        <v>3</v>
      </c>
      <c r="S42" s="34">
        <v>0</v>
      </c>
      <c r="T42" s="34">
        <v>1</v>
      </c>
      <c r="U42" s="34">
        <v>1</v>
      </c>
      <c r="V42" s="34">
        <v>2</v>
      </c>
      <c r="W42" s="34">
        <v>2</v>
      </c>
      <c r="X42" s="34">
        <v>4</v>
      </c>
      <c r="Y42" s="34">
        <f t="shared" si="0"/>
        <v>83</v>
      </c>
      <c r="Z42" s="34" t="s">
        <v>194</v>
      </c>
      <c r="AA42" s="34" t="s">
        <v>194</v>
      </c>
      <c r="AB42" s="34" t="s">
        <v>194</v>
      </c>
      <c r="AC42" s="34" t="s">
        <v>195</v>
      </c>
      <c r="AD42" s="34" t="s">
        <v>194</v>
      </c>
      <c r="AE42" s="34" t="s">
        <v>194</v>
      </c>
      <c r="AF42" s="34" t="s">
        <v>194</v>
      </c>
      <c r="AG42" s="34" t="s">
        <v>194</v>
      </c>
      <c r="AH42" s="34" t="s">
        <v>194</v>
      </c>
      <c r="AI42" s="34" t="s">
        <v>194</v>
      </c>
      <c r="AJ42" s="34" t="s">
        <v>194</v>
      </c>
      <c r="AK42" s="34" t="s">
        <v>195</v>
      </c>
      <c r="AL42" s="34" t="s">
        <v>194</v>
      </c>
      <c r="AM42" s="34" t="s">
        <v>196</v>
      </c>
      <c r="AN42" s="34" t="s">
        <v>230</v>
      </c>
      <c r="AO42" s="34" t="s">
        <v>195</v>
      </c>
      <c r="AP42" s="34" t="s">
        <v>195</v>
      </c>
    </row>
    <row r="43" spans="1:42">
      <c r="A43" s="34">
        <v>1</v>
      </c>
      <c r="B43" s="34" t="s">
        <v>198</v>
      </c>
      <c r="C43" s="34">
        <v>97</v>
      </c>
      <c r="D43" s="34">
        <v>1</v>
      </c>
      <c r="E43" s="35">
        <v>40991</v>
      </c>
      <c r="F43" s="36">
        <v>0.53888888888888886</v>
      </c>
      <c r="G43" s="34" t="s">
        <v>28</v>
      </c>
      <c r="H43" s="34" t="s">
        <v>27</v>
      </c>
      <c r="I43" s="37">
        <v>263054.38552022999</v>
      </c>
      <c r="J43" s="37">
        <v>8690154.4126319308</v>
      </c>
      <c r="K43" s="34" t="s">
        <v>193</v>
      </c>
      <c r="L43" s="34" t="s">
        <v>194</v>
      </c>
      <c r="M43" s="34" t="s">
        <v>194</v>
      </c>
      <c r="N43" s="34">
        <v>12</v>
      </c>
      <c r="O43" s="34">
        <v>43</v>
      </c>
      <c r="P43" s="34">
        <v>1</v>
      </c>
      <c r="Q43" s="34">
        <v>4</v>
      </c>
      <c r="R43" s="34">
        <v>1</v>
      </c>
      <c r="S43" s="34">
        <v>50</v>
      </c>
      <c r="T43" s="34">
        <v>100</v>
      </c>
      <c r="U43" s="34">
        <v>100</v>
      </c>
      <c r="V43" s="34">
        <v>56</v>
      </c>
      <c r="W43" s="34">
        <v>100</v>
      </c>
      <c r="X43" s="34">
        <v>1</v>
      </c>
      <c r="Y43" s="34">
        <f t="shared" si="0"/>
        <v>468</v>
      </c>
      <c r="Z43" s="34" t="s">
        <v>194</v>
      </c>
      <c r="AA43" s="34" t="s">
        <v>194</v>
      </c>
      <c r="AB43" s="34" t="s">
        <v>194</v>
      </c>
      <c r="AC43" s="34" t="s">
        <v>194</v>
      </c>
      <c r="AD43" s="34" t="s">
        <v>194</v>
      </c>
      <c r="AE43" s="34" t="s">
        <v>194</v>
      </c>
      <c r="AF43" s="34" t="s">
        <v>194</v>
      </c>
      <c r="AG43" s="34" t="s">
        <v>195</v>
      </c>
      <c r="AH43" s="34" t="s">
        <v>194</v>
      </c>
      <c r="AI43" s="34" t="s">
        <v>194</v>
      </c>
      <c r="AJ43" s="34" t="s">
        <v>194</v>
      </c>
      <c r="AK43" s="34" t="s">
        <v>195</v>
      </c>
      <c r="AL43" s="34" t="s">
        <v>195</v>
      </c>
      <c r="AM43" s="34" t="s">
        <v>218</v>
      </c>
      <c r="AN43" s="34"/>
      <c r="AO43" s="34" t="s">
        <v>195</v>
      </c>
      <c r="AP43" s="34" t="s">
        <v>195</v>
      </c>
    </row>
    <row r="44" spans="1:42">
      <c r="A44" s="34">
        <v>1</v>
      </c>
      <c r="B44" s="34" t="s">
        <v>202</v>
      </c>
      <c r="C44" s="34">
        <v>99</v>
      </c>
      <c r="D44" s="34">
        <v>1</v>
      </c>
      <c r="E44" s="35">
        <v>40991</v>
      </c>
      <c r="F44" s="36">
        <v>0.52638888888888891</v>
      </c>
      <c r="G44" s="34" t="s">
        <v>26</v>
      </c>
      <c r="H44" s="34" t="s">
        <v>25</v>
      </c>
      <c r="I44" s="37">
        <v>262634.96930261003</v>
      </c>
      <c r="J44" s="37">
        <v>8691632.5096932203</v>
      </c>
      <c r="K44" s="34" t="s">
        <v>193</v>
      </c>
      <c r="L44" s="34" t="s">
        <v>194</v>
      </c>
      <c r="M44" s="34" t="s">
        <v>195</v>
      </c>
      <c r="N44" s="34">
        <v>1</v>
      </c>
      <c r="O44" s="34">
        <v>0</v>
      </c>
      <c r="P44" s="34">
        <v>1</v>
      </c>
      <c r="Q44" s="34">
        <v>1</v>
      </c>
      <c r="R44" s="34">
        <v>0</v>
      </c>
      <c r="S44" s="34">
        <v>3</v>
      </c>
      <c r="T44" s="34">
        <v>0</v>
      </c>
      <c r="U44" s="34">
        <v>1</v>
      </c>
      <c r="V44" s="34">
        <v>3</v>
      </c>
      <c r="W44" s="34">
        <v>39</v>
      </c>
      <c r="X44" s="34">
        <v>10</v>
      </c>
      <c r="Y44" s="34">
        <f t="shared" si="0"/>
        <v>59</v>
      </c>
      <c r="Z44" s="34" t="s">
        <v>194</v>
      </c>
      <c r="AA44" s="34" t="s">
        <v>194</v>
      </c>
      <c r="AB44" s="34" t="s">
        <v>194</v>
      </c>
      <c r="AC44" s="34" t="s">
        <v>194</v>
      </c>
      <c r="AD44" s="34" t="s">
        <v>194</v>
      </c>
      <c r="AE44" s="34" t="s">
        <v>194</v>
      </c>
      <c r="AF44" s="34" t="s">
        <v>194</v>
      </c>
      <c r="AG44" s="34" t="s">
        <v>194</v>
      </c>
      <c r="AH44" s="34" t="s">
        <v>194</v>
      </c>
      <c r="AI44" s="34" t="s">
        <v>195</v>
      </c>
      <c r="AJ44" s="34" t="s">
        <v>195</v>
      </c>
      <c r="AK44" s="34" t="s">
        <v>195</v>
      </c>
      <c r="AL44" s="34" t="s">
        <v>195</v>
      </c>
      <c r="AM44" s="34" t="s">
        <v>196</v>
      </c>
      <c r="AN44" s="34" t="s">
        <v>231</v>
      </c>
      <c r="AO44" s="34" t="s">
        <v>195</v>
      </c>
      <c r="AP44" s="34" t="s">
        <v>195</v>
      </c>
    </row>
    <row r="45" spans="1:42">
      <c r="A45" s="34">
        <v>1</v>
      </c>
      <c r="B45" s="34" t="s">
        <v>216</v>
      </c>
      <c r="C45" s="34">
        <v>100</v>
      </c>
      <c r="D45" s="34">
        <v>1</v>
      </c>
      <c r="E45" s="35">
        <v>40991</v>
      </c>
      <c r="F45" s="36">
        <v>0.47916666666666669</v>
      </c>
      <c r="G45" s="34" t="s">
        <v>26</v>
      </c>
      <c r="H45" s="34" t="s">
        <v>25</v>
      </c>
      <c r="I45" s="37">
        <v>263138.49327997997</v>
      </c>
      <c r="J45" s="37">
        <v>8690537.6089164093</v>
      </c>
      <c r="K45" s="34" t="s">
        <v>193</v>
      </c>
      <c r="L45" s="34" t="s">
        <v>194</v>
      </c>
      <c r="M45" s="34" t="s">
        <v>194</v>
      </c>
      <c r="N45" s="34">
        <v>3</v>
      </c>
      <c r="O45" s="34">
        <v>6</v>
      </c>
      <c r="P45" s="34">
        <v>4</v>
      </c>
      <c r="Q45" s="34">
        <v>9</v>
      </c>
      <c r="R45" s="34">
        <v>11</v>
      </c>
      <c r="S45" s="34">
        <v>70</v>
      </c>
      <c r="T45" s="34">
        <v>13</v>
      </c>
      <c r="U45" s="34">
        <v>2</v>
      </c>
      <c r="V45" s="34">
        <v>2</v>
      </c>
      <c r="W45" s="34">
        <v>23</v>
      </c>
      <c r="X45" s="34">
        <v>2</v>
      </c>
      <c r="Y45" s="34">
        <f t="shared" si="0"/>
        <v>145</v>
      </c>
      <c r="Z45" s="34" t="s">
        <v>194</v>
      </c>
      <c r="AA45" s="34" t="s">
        <v>194</v>
      </c>
      <c r="AB45" s="34" t="s">
        <v>194</v>
      </c>
      <c r="AC45" s="34" t="s">
        <v>194</v>
      </c>
      <c r="AD45" s="34" t="s">
        <v>194</v>
      </c>
      <c r="AE45" s="34" t="s">
        <v>195</v>
      </c>
      <c r="AF45" s="34" t="s">
        <v>194</v>
      </c>
      <c r="AG45" s="34" t="s">
        <v>194</v>
      </c>
      <c r="AH45" s="34" t="s">
        <v>194</v>
      </c>
      <c r="AI45" s="34" t="s">
        <v>195</v>
      </c>
      <c r="AJ45" s="34" t="s">
        <v>194</v>
      </c>
      <c r="AK45" s="34" t="s">
        <v>195</v>
      </c>
      <c r="AL45" s="34" t="s">
        <v>195</v>
      </c>
      <c r="AM45" s="34" t="s">
        <v>196</v>
      </c>
      <c r="AN45" s="34" t="s">
        <v>232</v>
      </c>
      <c r="AO45" s="34" t="s">
        <v>195</v>
      </c>
      <c r="AP45" s="34" t="s">
        <v>195</v>
      </c>
    </row>
    <row r="46" spans="1:42">
      <c r="A46" s="34">
        <v>1</v>
      </c>
      <c r="B46" s="34" t="s">
        <v>206</v>
      </c>
      <c r="C46" s="34">
        <v>102</v>
      </c>
      <c r="D46" s="34">
        <v>1</v>
      </c>
      <c r="E46" s="35">
        <v>40991</v>
      </c>
      <c r="F46" s="36">
        <v>0.59097222222222223</v>
      </c>
      <c r="G46" s="34" t="s">
        <v>26</v>
      </c>
      <c r="H46" s="34" t="s">
        <v>27</v>
      </c>
      <c r="I46" s="37">
        <v>263249.74103809003</v>
      </c>
      <c r="J46" s="37">
        <v>8691902.4305602107</v>
      </c>
      <c r="K46" s="34" t="s">
        <v>193</v>
      </c>
      <c r="L46" s="34" t="s">
        <v>195</v>
      </c>
      <c r="M46" s="34" t="s">
        <v>195</v>
      </c>
      <c r="N46" s="34">
        <v>1</v>
      </c>
      <c r="O46" s="34">
        <v>3</v>
      </c>
      <c r="P46" s="34">
        <v>2</v>
      </c>
      <c r="Q46" s="34">
        <v>20</v>
      </c>
      <c r="R46" s="34">
        <v>0</v>
      </c>
      <c r="S46" s="34">
        <v>0</v>
      </c>
      <c r="T46" s="34">
        <v>0</v>
      </c>
      <c r="U46" s="34">
        <v>0</v>
      </c>
      <c r="V46" s="34">
        <v>1</v>
      </c>
      <c r="W46" s="34">
        <v>0</v>
      </c>
      <c r="X46" s="34">
        <v>2</v>
      </c>
      <c r="Y46" s="34">
        <f t="shared" si="0"/>
        <v>29</v>
      </c>
      <c r="Z46" s="34" t="s">
        <v>194</v>
      </c>
      <c r="AA46" s="34" t="s">
        <v>194</v>
      </c>
      <c r="AB46" s="34" t="s">
        <v>194</v>
      </c>
      <c r="AC46" s="34" t="s">
        <v>194</v>
      </c>
      <c r="AD46" s="34" t="s">
        <v>194</v>
      </c>
      <c r="AE46" s="34" t="s">
        <v>194</v>
      </c>
      <c r="AF46" s="34" t="s">
        <v>194</v>
      </c>
      <c r="AG46" s="34" t="s">
        <v>194</v>
      </c>
      <c r="AH46" s="34" t="s">
        <v>194</v>
      </c>
      <c r="AI46" s="34" t="s">
        <v>194</v>
      </c>
      <c r="AJ46" s="34" t="s">
        <v>194</v>
      </c>
      <c r="AK46" s="34" t="s">
        <v>233</v>
      </c>
      <c r="AL46" s="34" t="s">
        <v>195</v>
      </c>
      <c r="AM46" s="34" t="s">
        <v>196</v>
      </c>
      <c r="AN46" s="34" t="s">
        <v>234</v>
      </c>
      <c r="AO46" s="34" t="s">
        <v>195</v>
      </c>
      <c r="AP46" s="34" t="s">
        <v>195</v>
      </c>
    </row>
    <row r="47" spans="1:42">
      <c r="A47" s="34">
        <v>1</v>
      </c>
      <c r="B47" s="34" t="s">
        <v>192</v>
      </c>
      <c r="C47" s="34">
        <v>106</v>
      </c>
      <c r="D47" s="34">
        <v>1</v>
      </c>
      <c r="E47" s="35">
        <v>40996</v>
      </c>
      <c r="F47" s="36">
        <v>0.32430555555555557</v>
      </c>
      <c r="G47" s="34" t="s">
        <v>28</v>
      </c>
      <c r="H47" s="34" t="s">
        <v>25</v>
      </c>
      <c r="I47" s="37">
        <v>262550.17732908</v>
      </c>
      <c r="J47" s="37">
        <v>8691686.4024429992</v>
      </c>
      <c r="K47" s="34" t="s">
        <v>193</v>
      </c>
      <c r="L47" s="34" t="s">
        <v>194</v>
      </c>
      <c r="M47" s="34" t="s">
        <v>194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21</v>
      </c>
      <c r="V47" s="34">
        <v>2</v>
      </c>
      <c r="W47" s="34">
        <v>0</v>
      </c>
      <c r="X47" s="34">
        <v>2</v>
      </c>
      <c r="Y47" s="34">
        <f t="shared" si="0"/>
        <v>25</v>
      </c>
      <c r="Z47" s="34" t="s">
        <v>194</v>
      </c>
      <c r="AA47" s="34" t="s">
        <v>194</v>
      </c>
      <c r="AB47" s="34" t="s">
        <v>194</v>
      </c>
      <c r="AC47" s="34" t="s">
        <v>194</v>
      </c>
      <c r="AD47" s="34" t="s">
        <v>194</v>
      </c>
      <c r="AE47" s="34" t="s">
        <v>194</v>
      </c>
      <c r="AF47" s="34" t="s">
        <v>194</v>
      </c>
      <c r="AG47" s="34" t="s">
        <v>195</v>
      </c>
      <c r="AH47" s="34" t="s">
        <v>194</v>
      </c>
      <c r="AI47" s="34" t="s">
        <v>194</v>
      </c>
      <c r="AJ47" s="34" t="s">
        <v>194</v>
      </c>
      <c r="AK47" s="34" t="s">
        <v>195</v>
      </c>
      <c r="AL47" s="34" t="s">
        <v>194</v>
      </c>
      <c r="AM47" s="34" t="s">
        <v>199</v>
      </c>
      <c r="AN47" s="34"/>
      <c r="AO47" s="34" t="s">
        <v>195</v>
      </c>
      <c r="AP47" s="34" t="s">
        <v>195</v>
      </c>
    </row>
    <row r="48" spans="1:42">
      <c r="A48" s="34">
        <v>1</v>
      </c>
      <c r="B48" s="34" t="s">
        <v>216</v>
      </c>
      <c r="C48" s="34">
        <v>108</v>
      </c>
      <c r="D48" s="34">
        <v>1</v>
      </c>
      <c r="E48" s="35">
        <v>40991</v>
      </c>
      <c r="F48" s="36">
        <v>0.52777777777777779</v>
      </c>
      <c r="G48" s="34" t="s">
        <v>26</v>
      </c>
      <c r="H48" s="34" t="s">
        <v>25</v>
      </c>
      <c r="I48" s="37">
        <v>262878.94493454002</v>
      </c>
      <c r="J48" s="37">
        <v>8690720.9372058902</v>
      </c>
      <c r="K48" s="34" t="s">
        <v>193</v>
      </c>
      <c r="L48" s="34" t="s">
        <v>194</v>
      </c>
      <c r="M48" s="34" t="s">
        <v>194</v>
      </c>
      <c r="N48" s="34">
        <v>0</v>
      </c>
      <c r="O48" s="34">
        <v>8</v>
      </c>
      <c r="P48" s="34">
        <v>17</v>
      </c>
      <c r="Q48" s="34">
        <v>4</v>
      </c>
      <c r="R48" s="34">
        <v>0</v>
      </c>
      <c r="S48" s="34">
        <v>1</v>
      </c>
      <c r="T48" s="34">
        <v>0</v>
      </c>
      <c r="U48" s="34">
        <v>2</v>
      </c>
      <c r="V48" s="34">
        <v>0</v>
      </c>
      <c r="W48" s="34">
        <v>0</v>
      </c>
      <c r="X48" s="34">
        <v>7</v>
      </c>
      <c r="Y48" s="34">
        <f t="shared" si="0"/>
        <v>39</v>
      </c>
      <c r="Z48" s="34" t="s">
        <v>194</v>
      </c>
      <c r="AA48" s="34" t="s">
        <v>194</v>
      </c>
      <c r="AB48" s="34" t="s">
        <v>195</v>
      </c>
      <c r="AC48" s="34" t="s">
        <v>194</v>
      </c>
      <c r="AD48" s="34" t="s">
        <v>194</v>
      </c>
      <c r="AE48" s="34" t="s">
        <v>194</v>
      </c>
      <c r="AF48" s="34" t="s">
        <v>194</v>
      </c>
      <c r="AG48" s="34" t="s">
        <v>194</v>
      </c>
      <c r="AH48" s="34" t="s">
        <v>194</v>
      </c>
      <c r="AI48" s="34" t="s">
        <v>194</v>
      </c>
      <c r="AJ48" s="34" t="s">
        <v>194</v>
      </c>
      <c r="AK48" s="34" t="s">
        <v>195</v>
      </c>
      <c r="AL48" s="34" t="s">
        <v>194</v>
      </c>
      <c r="AM48" s="34" t="s">
        <v>196</v>
      </c>
      <c r="AN48" s="34"/>
      <c r="AO48" s="34" t="s">
        <v>195</v>
      </c>
      <c r="AP48" s="34" t="s">
        <v>195</v>
      </c>
    </row>
    <row r="49" spans="1:42">
      <c r="A49" s="34">
        <v>1</v>
      </c>
      <c r="B49" s="34" t="s">
        <v>209</v>
      </c>
      <c r="C49" s="34">
        <v>111</v>
      </c>
      <c r="D49" s="34">
        <v>1</v>
      </c>
      <c r="E49" s="35">
        <v>40992</v>
      </c>
      <c r="F49" s="36">
        <v>0.45833333333333331</v>
      </c>
      <c r="G49" s="34" t="s">
        <v>28</v>
      </c>
      <c r="H49" s="34" t="s">
        <v>27</v>
      </c>
      <c r="I49" s="37">
        <v>262947.10775725002</v>
      </c>
      <c r="J49" s="37">
        <v>8691849.9483627193</v>
      </c>
      <c r="K49" s="34" t="s">
        <v>193</v>
      </c>
      <c r="L49" s="34" t="s">
        <v>194</v>
      </c>
      <c r="M49" s="34" t="s">
        <v>194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f t="shared" si="0"/>
        <v>0</v>
      </c>
      <c r="Z49" s="34" t="s">
        <v>194</v>
      </c>
      <c r="AA49" s="34" t="s">
        <v>194</v>
      </c>
      <c r="AB49" s="34" t="s">
        <v>194</v>
      </c>
      <c r="AC49" s="34" t="s">
        <v>194</v>
      </c>
      <c r="AD49" s="34" t="s">
        <v>194</v>
      </c>
      <c r="AE49" s="34" t="s">
        <v>194</v>
      </c>
      <c r="AF49" s="34" t="s">
        <v>194</v>
      </c>
      <c r="AG49" s="34" t="s">
        <v>194</v>
      </c>
      <c r="AH49" s="34" t="s">
        <v>194</v>
      </c>
      <c r="AI49" s="34" t="s">
        <v>194</v>
      </c>
      <c r="AJ49" s="34" t="s">
        <v>194</v>
      </c>
      <c r="AK49" s="34" t="s">
        <v>194</v>
      </c>
      <c r="AL49" s="34" t="s">
        <v>194</v>
      </c>
      <c r="AM49" s="34" t="s">
        <v>199</v>
      </c>
      <c r="AN49" s="34"/>
      <c r="AO49" s="34" t="s">
        <v>195</v>
      </c>
      <c r="AP49" s="34" t="s">
        <v>195</v>
      </c>
    </row>
    <row r="50" spans="1:42">
      <c r="A50" s="34">
        <v>1</v>
      </c>
      <c r="B50" s="34" t="s">
        <v>202</v>
      </c>
      <c r="C50" s="34">
        <v>112</v>
      </c>
      <c r="D50" s="34">
        <v>1</v>
      </c>
      <c r="E50" s="35">
        <v>40991</v>
      </c>
      <c r="F50" s="36">
        <v>0.44305555555555554</v>
      </c>
      <c r="G50" s="34" t="s">
        <v>28</v>
      </c>
      <c r="H50" s="34" t="s">
        <v>25</v>
      </c>
      <c r="I50" s="37">
        <v>262602.77222474001</v>
      </c>
      <c r="J50" s="37">
        <v>8691386.0463584606</v>
      </c>
      <c r="K50" s="34" t="s">
        <v>193</v>
      </c>
      <c r="L50" s="34" t="s">
        <v>194</v>
      </c>
      <c r="M50" s="34" t="s">
        <v>195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f t="shared" si="0"/>
        <v>0</v>
      </c>
      <c r="Z50" s="34" t="s">
        <v>194</v>
      </c>
      <c r="AA50" s="34" t="s">
        <v>194</v>
      </c>
      <c r="AB50" s="34" t="s">
        <v>194</v>
      </c>
      <c r="AC50" s="34" t="s">
        <v>194</v>
      </c>
      <c r="AD50" s="34" t="s">
        <v>194</v>
      </c>
      <c r="AE50" s="34" t="s">
        <v>194</v>
      </c>
      <c r="AF50" s="34" t="s">
        <v>194</v>
      </c>
      <c r="AG50" s="34" t="s">
        <v>194</v>
      </c>
      <c r="AH50" s="34" t="s">
        <v>194</v>
      </c>
      <c r="AI50" s="34" t="s">
        <v>194</v>
      </c>
      <c r="AJ50" s="34" t="s">
        <v>194</v>
      </c>
      <c r="AK50" s="34" t="s">
        <v>195</v>
      </c>
      <c r="AL50" s="34" t="s">
        <v>194</v>
      </c>
      <c r="AM50" s="34" t="s">
        <v>199</v>
      </c>
      <c r="AN50" s="34" t="s">
        <v>235</v>
      </c>
      <c r="AO50" s="34" t="s">
        <v>195</v>
      </c>
      <c r="AP50" s="34" t="s">
        <v>195</v>
      </c>
    </row>
    <row r="51" spans="1:42">
      <c r="A51" s="34">
        <v>2</v>
      </c>
      <c r="B51" s="34" t="s">
        <v>192</v>
      </c>
      <c r="C51" s="34">
        <v>113</v>
      </c>
      <c r="D51" s="34">
        <v>1</v>
      </c>
      <c r="E51" s="35">
        <v>40996</v>
      </c>
      <c r="F51" s="36">
        <v>0.47916666666666669</v>
      </c>
      <c r="G51" s="34" t="s">
        <v>28</v>
      </c>
      <c r="H51" s="34" t="s">
        <v>25</v>
      </c>
      <c r="I51" s="37">
        <v>262825.74228149001</v>
      </c>
      <c r="J51" s="37">
        <v>8691925.0245823897</v>
      </c>
      <c r="K51" s="34" t="s">
        <v>201</v>
      </c>
      <c r="L51" s="34" t="s">
        <v>194</v>
      </c>
      <c r="M51" s="34" t="s">
        <v>194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f t="shared" si="0"/>
        <v>0</v>
      </c>
      <c r="Z51" s="34" t="s">
        <v>194</v>
      </c>
      <c r="AA51" s="34" t="s">
        <v>194</v>
      </c>
      <c r="AB51" s="34" t="s">
        <v>194</v>
      </c>
      <c r="AC51" s="34" t="s">
        <v>194</v>
      </c>
      <c r="AD51" s="34" t="s">
        <v>194</v>
      </c>
      <c r="AE51" s="34" t="s">
        <v>194</v>
      </c>
      <c r="AF51" s="34" t="s">
        <v>194</v>
      </c>
      <c r="AG51" s="34" t="s">
        <v>194</v>
      </c>
      <c r="AH51" s="34" t="s">
        <v>194</v>
      </c>
      <c r="AI51" s="34" t="s">
        <v>194</v>
      </c>
      <c r="AJ51" s="34" t="s">
        <v>194</v>
      </c>
      <c r="AK51" s="34" t="s">
        <v>195</v>
      </c>
      <c r="AL51" s="34" t="s">
        <v>194</v>
      </c>
      <c r="AM51" s="34"/>
      <c r="AN51" s="34" t="s">
        <v>236</v>
      </c>
      <c r="AO51" s="34" t="s">
        <v>195</v>
      </c>
      <c r="AP51" s="34" t="s">
        <v>195</v>
      </c>
    </row>
    <row r="52" spans="1:42">
      <c r="A52" s="34">
        <v>1</v>
      </c>
      <c r="B52" s="34" t="s">
        <v>192</v>
      </c>
      <c r="C52" s="34">
        <v>115</v>
      </c>
      <c r="D52" s="34">
        <v>1</v>
      </c>
      <c r="E52" s="35">
        <v>40996</v>
      </c>
      <c r="F52" s="36">
        <v>0.51041666666666663</v>
      </c>
      <c r="G52" s="34" t="s">
        <v>28</v>
      </c>
      <c r="H52" s="34" t="s">
        <v>27</v>
      </c>
      <c r="I52" s="37">
        <v>263119.71173402999</v>
      </c>
      <c r="J52" s="37">
        <v>8691914.2554416601</v>
      </c>
      <c r="K52" s="34" t="s">
        <v>193</v>
      </c>
      <c r="L52" s="34" t="s">
        <v>194</v>
      </c>
      <c r="M52" s="34" t="s">
        <v>195</v>
      </c>
      <c r="N52" s="34">
        <v>0</v>
      </c>
      <c r="O52" s="34">
        <v>0</v>
      </c>
      <c r="P52" s="34">
        <v>0</v>
      </c>
      <c r="Q52" s="34">
        <v>0</v>
      </c>
      <c r="R52" s="34">
        <v>2</v>
      </c>
      <c r="S52" s="34">
        <v>0</v>
      </c>
      <c r="T52" s="34">
        <v>0</v>
      </c>
      <c r="U52" s="34">
        <v>0</v>
      </c>
      <c r="V52" s="34">
        <v>1</v>
      </c>
      <c r="W52" s="34">
        <v>0</v>
      </c>
      <c r="X52" s="34">
        <v>0</v>
      </c>
      <c r="Y52" s="34">
        <f t="shared" si="0"/>
        <v>3</v>
      </c>
      <c r="Z52" s="34" t="s">
        <v>194</v>
      </c>
      <c r="AA52" s="34" t="s">
        <v>194</v>
      </c>
      <c r="AB52" s="34" t="s">
        <v>194</v>
      </c>
      <c r="AC52" s="34" t="s">
        <v>194</v>
      </c>
      <c r="AD52" s="34" t="s">
        <v>194</v>
      </c>
      <c r="AE52" s="34" t="s">
        <v>194</v>
      </c>
      <c r="AF52" s="34" t="s">
        <v>194</v>
      </c>
      <c r="AG52" s="34" t="s">
        <v>194</v>
      </c>
      <c r="AH52" s="34" t="s">
        <v>194</v>
      </c>
      <c r="AI52" s="34" t="s">
        <v>194</v>
      </c>
      <c r="AJ52" s="34" t="s">
        <v>194</v>
      </c>
      <c r="AK52" s="34" t="s">
        <v>195</v>
      </c>
      <c r="AL52" s="34" t="s">
        <v>194</v>
      </c>
      <c r="AM52" s="34" t="s">
        <v>196</v>
      </c>
      <c r="AN52" s="34"/>
      <c r="AO52" s="34" t="s">
        <v>195</v>
      </c>
      <c r="AP52" s="34" t="s">
        <v>195</v>
      </c>
    </row>
    <row r="53" spans="1:42">
      <c r="A53" s="34">
        <v>1</v>
      </c>
      <c r="B53" s="34" t="s">
        <v>209</v>
      </c>
      <c r="C53" s="34">
        <v>118</v>
      </c>
      <c r="D53" s="34">
        <v>1</v>
      </c>
      <c r="E53" s="35">
        <v>40991</v>
      </c>
      <c r="F53" s="36">
        <v>0.44791666666666669</v>
      </c>
      <c r="G53" s="34" t="s">
        <v>28</v>
      </c>
      <c r="H53" s="34" t="s">
        <v>27</v>
      </c>
      <c r="I53" s="37">
        <v>262436.57917639997</v>
      </c>
      <c r="J53" s="37">
        <v>8691059.5277255997</v>
      </c>
      <c r="K53" s="34" t="s">
        <v>193</v>
      </c>
      <c r="L53" s="34" t="s">
        <v>194</v>
      </c>
      <c r="M53" s="34" t="s">
        <v>195</v>
      </c>
      <c r="N53" s="34">
        <v>0</v>
      </c>
      <c r="O53" s="34">
        <v>0</v>
      </c>
      <c r="P53" s="34">
        <v>0</v>
      </c>
      <c r="Q53" s="34">
        <v>4</v>
      </c>
      <c r="R53" s="34">
        <v>25</v>
      </c>
      <c r="S53" s="34">
        <v>0</v>
      </c>
      <c r="T53" s="34">
        <v>0</v>
      </c>
      <c r="U53" s="34">
        <v>0</v>
      </c>
      <c r="V53" s="34">
        <v>0</v>
      </c>
      <c r="W53" s="34">
        <v>4</v>
      </c>
      <c r="X53" s="34">
        <v>2</v>
      </c>
      <c r="Y53" s="34">
        <f t="shared" si="0"/>
        <v>35</v>
      </c>
      <c r="Z53" s="34" t="s">
        <v>194</v>
      </c>
      <c r="AA53" s="34" t="s">
        <v>194</v>
      </c>
      <c r="AB53" s="34" t="s">
        <v>194</v>
      </c>
      <c r="AC53" s="34" t="s">
        <v>194</v>
      </c>
      <c r="AD53" s="34" t="s">
        <v>194</v>
      </c>
      <c r="AE53" s="34" t="s">
        <v>194</v>
      </c>
      <c r="AF53" s="34" t="s">
        <v>194</v>
      </c>
      <c r="AG53" s="34" t="s">
        <v>194</v>
      </c>
      <c r="AH53" s="34" t="s">
        <v>194</v>
      </c>
      <c r="AI53" s="34" t="s">
        <v>194</v>
      </c>
      <c r="AJ53" s="34" t="s">
        <v>194</v>
      </c>
      <c r="AK53" s="34" t="s">
        <v>195</v>
      </c>
      <c r="AL53" s="34" t="s">
        <v>194</v>
      </c>
      <c r="AM53" s="34" t="s">
        <v>204</v>
      </c>
      <c r="AN53" s="34"/>
      <c r="AO53" s="34" t="s">
        <v>195</v>
      </c>
      <c r="AP53" s="34" t="s">
        <v>195</v>
      </c>
    </row>
    <row r="54" spans="1:42">
      <c r="A54" s="34">
        <v>1</v>
      </c>
      <c r="B54" s="34" t="s">
        <v>202</v>
      </c>
      <c r="C54" s="34">
        <v>120</v>
      </c>
      <c r="D54" s="34">
        <v>1</v>
      </c>
      <c r="E54" s="35">
        <v>40991</v>
      </c>
      <c r="F54" s="36">
        <v>0.47986111111111113</v>
      </c>
      <c r="G54" s="34" t="s">
        <v>26</v>
      </c>
      <c r="H54" s="34" t="s">
        <v>25</v>
      </c>
      <c r="I54" s="37">
        <v>262587.51301046001</v>
      </c>
      <c r="J54" s="37">
        <v>8691427.7557639908</v>
      </c>
      <c r="K54" s="34" t="s">
        <v>193</v>
      </c>
      <c r="L54" s="34" t="s">
        <v>194</v>
      </c>
      <c r="M54" s="34" t="s">
        <v>195</v>
      </c>
      <c r="N54" s="34">
        <v>0</v>
      </c>
      <c r="O54" s="34">
        <v>0</v>
      </c>
      <c r="P54" s="34">
        <v>0</v>
      </c>
      <c r="Q54" s="34">
        <v>0</v>
      </c>
      <c r="R54" s="34">
        <v>2</v>
      </c>
      <c r="S54" s="34">
        <v>3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f t="shared" si="0"/>
        <v>5</v>
      </c>
      <c r="Z54" s="34" t="s">
        <v>194</v>
      </c>
      <c r="AA54" s="34" t="s">
        <v>194</v>
      </c>
      <c r="AB54" s="34" t="s">
        <v>194</v>
      </c>
      <c r="AC54" s="34" t="s">
        <v>194</v>
      </c>
      <c r="AD54" s="34" t="s">
        <v>194</v>
      </c>
      <c r="AE54" s="34" t="s">
        <v>194</v>
      </c>
      <c r="AF54" s="34" t="s">
        <v>194</v>
      </c>
      <c r="AG54" s="34" t="s">
        <v>194</v>
      </c>
      <c r="AH54" s="34" t="s">
        <v>194</v>
      </c>
      <c r="AI54" s="34" t="s">
        <v>194</v>
      </c>
      <c r="AJ54" s="34" t="s">
        <v>194</v>
      </c>
      <c r="AK54" s="34" t="s">
        <v>195</v>
      </c>
      <c r="AL54" s="34" t="s">
        <v>194</v>
      </c>
      <c r="AM54" s="34" t="s">
        <v>199</v>
      </c>
      <c r="AN54" s="34" t="s">
        <v>237</v>
      </c>
      <c r="AO54" s="34" t="s">
        <v>195</v>
      </c>
      <c r="AP54" s="34" t="s">
        <v>195</v>
      </c>
    </row>
    <row r="55" spans="1:42">
      <c r="A55" s="34">
        <v>1</v>
      </c>
      <c r="B55" s="34" t="s">
        <v>206</v>
      </c>
      <c r="C55" s="34">
        <v>122</v>
      </c>
      <c r="D55" s="34">
        <v>1</v>
      </c>
      <c r="E55" s="35">
        <v>40991</v>
      </c>
      <c r="F55" s="36">
        <v>0.54305555555555551</v>
      </c>
      <c r="G55" s="34" t="s">
        <v>28</v>
      </c>
      <c r="H55" s="34" t="s">
        <v>25</v>
      </c>
      <c r="I55" s="37">
        <v>263185.57290968997</v>
      </c>
      <c r="J55" s="37">
        <v>8692065.8142341208</v>
      </c>
      <c r="K55" s="34" t="s">
        <v>193</v>
      </c>
      <c r="L55" s="34" t="s">
        <v>194</v>
      </c>
      <c r="M55" s="34" t="s">
        <v>194</v>
      </c>
      <c r="N55" s="34">
        <v>0</v>
      </c>
      <c r="O55" s="34">
        <v>0</v>
      </c>
      <c r="P55" s="34">
        <v>4</v>
      </c>
      <c r="Q55" s="34">
        <v>1</v>
      </c>
      <c r="R55" s="34">
        <v>20</v>
      </c>
      <c r="S55" s="34">
        <v>11</v>
      </c>
      <c r="T55" s="34">
        <v>18</v>
      </c>
      <c r="U55" s="34">
        <v>0</v>
      </c>
      <c r="V55" s="34">
        <v>9</v>
      </c>
      <c r="W55" s="34">
        <v>12</v>
      </c>
      <c r="X55" s="34" t="s">
        <v>211</v>
      </c>
      <c r="Y55" s="34">
        <f t="shared" si="0"/>
        <v>75</v>
      </c>
      <c r="Z55" s="34" t="s">
        <v>194</v>
      </c>
      <c r="AA55" s="34" t="s">
        <v>194</v>
      </c>
      <c r="AB55" s="34" t="s">
        <v>194</v>
      </c>
      <c r="AC55" s="34" t="s">
        <v>194</v>
      </c>
      <c r="AD55" s="34" t="s">
        <v>194</v>
      </c>
      <c r="AE55" s="34" t="s">
        <v>194</v>
      </c>
      <c r="AF55" s="34" t="s">
        <v>194</v>
      </c>
      <c r="AG55" s="34" t="s">
        <v>194</v>
      </c>
      <c r="AH55" s="34" t="s">
        <v>194</v>
      </c>
      <c r="AI55" s="34" t="s">
        <v>194</v>
      </c>
      <c r="AJ55" s="34" t="s">
        <v>194</v>
      </c>
      <c r="AK55" s="34" t="s">
        <v>195</v>
      </c>
      <c r="AL55" s="34" t="s">
        <v>194</v>
      </c>
      <c r="AM55" s="34" t="s">
        <v>196</v>
      </c>
      <c r="AN55" s="34" t="s">
        <v>238</v>
      </c>
      <c r="AO55" s="34" t="s">
        <v>195</v>
      </c>
      <c r="AP55" s="34" t="s">
        <v>195</v>
      </c>
    </row>
    <row r="56" spans="1:42">
      <c r="A56" s="34">
        <v>1</v>
      </c>
      <c r="B56" s="34" t="s">
        <v>198</v>
      </c>
      <c r="C56" s="34">
        <v>123</v>
      </c>
      <c r="D56" s="34">
        <v>1</v>
      </c>
      <c r="E56" s="35">
        <v>40992</v>
      </c>
      <c r="F56" s="36">
        <v>0.40833333333333338</v>
      </c>
      <c r="G56" s="34" t="s">
        <v>28</v>
      </c>
      <c r="H56" s="34" t="s">
        <v>27</v>
      </c>
      <c r="I56" s="37">
        <v>262507.10940636997</v>
      </c>
      <c r="J56" s="37">
        <v>8690877.4937382899</v>
      </c>
      <c r="K56" s="34" t="s">
        <v>201</v>
      </c>
      <c r="L56" s="34" t="s">
        <v>194</v>
      </c>
      <c r="M56" s="34" t="s">
        <v>194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f>SUM(N56:X56)</f>
        <v>0</v>
      </c>
      <c r="Z56" s="34" t="s">
        <v>194</v>
      </c>
      <c r="AA56" s="34" t="s">
        <v>194</v>
      </c>
      <c r="AB56" s="34" t="s">
        <v>194</v>
      </c>
      <c r="AC56" s="34" t="s">
        <v>194</v>
      </c>
      <c r="AD56" s="34" t="s">
        <v>194</v>
      </c>
      <c r="AE56" s="34" t="s">
        <v>194</v>
      </c>
      <c r="AF56" s="34" t="s">
        <v>194</v>
      </c>
      <c r="AG56" s="34" t="s">
        <v>194</v>
      </c>
      <c r="AH56" s="34" t="s">
        <v>194</v>
      </c>
      <c r="AI56" s="34" t="s">
        <v>194</v>
      </c>
      <c r="AJ56" s="34" t="s">
        <v>194</v>
      </c>
      <c r="AK56" s="34" t="s">
        <v>194</v>
      </c>
      <c r="AL56" s="34" t="s">
        <v>194</v>
      </c>
      <c r="AM56" s="34" t="s">
        <v>199</v>
      </c>
      <c r="AN56" s="34" t="s">
        <v>239</v>
      </c>
      <c r="AO56" s="34" t="s">
        <v>195</v>
      </c>
      <c r="AP56" s="34" t="s">
        <v>195</v>
      </c>
    </row>
    <row r="57" spans="1:42">
      <c r="A57" s="34">
        <v>1</v>
      </c>
      <c r="B57" s="34" t="s">
        <v>209</v>
      </c>
      <c r="C57" s="34">
        <v>124</v>
      </c>
      <c r="D57" s="34">
        <v>1</v>
      </c>
      <c r="E57" s="35">
        <v>40996</v>
      </c>
      <c r="F57" s="36">
        <v>0.5</v>
      </c>
      <c r="G57" s="34" t="s">
        <v>28</v>
      </c>
      <c r="H57" s="34" t="s">
        <v>25</v>
      </c>
      <c r="I57" s="34">
        <v>262856</v>
      </c>
      <c r="J57" s="34">
        <v>8690118</v>
      </c>
      <c r="K57" s="34" t="s">
        <v>193</v>
      </c>
      <c r="L57" s="34" t="s">
        <v>211</v>
      </c>
      <c r="M57" s="34" t="s">
        <v>211</v>
      </c>
      <c r="N57" s="34">
        <v>1</v>
      </c>
      <c r="O57" s="34">
        <v>2</v>
      </c>
      <c r="P57" s="34">
        <v>2</v>
      </c>
      <c r="Q57" s="34">
        <v>2</v>
      </c>
      <c r="R57" s="34">
        <v>1</v>
      </c>
      <c r="S57" s="34">
        <v>2</v>
      </c>
      <c r="T57" s="34">
        <v>0</v>
      </c>
      <c r="U57" s="34">
        <v>50</v>
      </c>
      <c r="V57" s="34">
        <v>1</v>
      </c>
      <c r="W57" s="34">
        <v>2</v>
      </c>
      <c r="X57" s="34">
        <v>1</v>
      </c>
      <c r="Y57" s="34">
        <f t="shared" ref="Y57:Y62" si="1">SUM(N57:X57)</f>
        <v>64</v>
      </c>
      <c r="Z57" s="34" t="s">
        <v>194</v>
      </c>
      <c r="AA57" s="34" t="s">
        <v>194</v>
      </c>
      <c r="AB57" s="34" t="s">
        <v>194</v>
      </c>
      <c r="AC57" s="34" t="s">
        <v>194</v>
      </c>
      <c r="AD57" s="34" t="s">
        <v>194</v>
      </c>
      <c r="AE57" s="34" t="s">
        <v>194</v>
      </c>
      <c r="AF57" s="34" t="s">
        <v>194</v>
      </c>
      <c r="AG57" s="34" t="s">
        <v>195</v>
      </c>
      <c r="AH57" s="34" t="s">
        <v>194</v>
      </c>
      <c r="AI57" s="34" t="s">
        <v>194</v>
      </c>
      <c r="AJ57" s="34" t="s">
        <v>194</v>
      </c>
      <c r="AK57" s="34" t="s">
        <v>195</v>
      </c>
      <c r="AL57" s="34" t="s">
        <v>195</v>
      </c>
      <c r="AM57" s="34" t="s">
        <v>204</v>
      </c>
      <c r="AN57" s="34" t="s">
        <v>240</v>
      </c>
      <c r="AO57" s="34" t="s">
        <v>195</v>
      </c>
      <c r="AP57" s="34" t="s">
        <v>195</v>
      </c>
    </row>
    <row r="58" spans="1:42">
      <c r="A58" s="34">
        <v>1</v>
      </c>
      <c r="B58" s="34" t="s">
        <v>192</v>
      </c>
      <c r="C58" s="34">
        <v>125</v>
      </c>
      <c r="D58" s="34">
        <v>1</v>
      </c>
      <c r="E58" s="35">
        <v>40992</v>
      </c>
      <c r="F58" s="36">
        <v>0.50416666666666665</v>
      </c>
      <c r="G58" s="34" t="s">
        <v>28</v>
      </c>
      <c r="H58" s="34" t="s">
        <v>25</v>
      </c>
      <c r="I58" s="37">
        <v>262816.97633603</v>
      </c>
      <c r="J58" s="37">
        <v>8690071.0073615592</v>
      </c>
      <c r="K58" s="34" t="s">
        <v>193</v>
      </c>
      <c r="L58" s="34" t="s">
        <v>194</v>
      </c>
      <c r="M58" s="34" t="s">
        <v>194</v>
      </c>
      <c r="N58" s="34">
        <v>0</v>
      </c>
      <c r="O58" s="34">
        <v>6</v>
      </c>
      <c r="P58" s="34">
        <v>9</v>
      </c>
      <c r="Q58" s="34">
        <v>1</v>
      </c>
      <c r="R58" s="34">
        <v>1</v>
      </c>
      <c r="S58" s="34">
        <v>1</v>
      </c>
      <c r="T58" s="34">
        <v>1</v>
      </c>
      <c r="U58" s="34">
        <v>0</v>
      </c>
      <c r="V58" s="34">
        <v>3</v>
      </c>
      <c r="W58" s="34">
        <v>3</v>
      </c>
      <c r="X58" s="34">
        <v>0</v>
      </c>
      <c r="Y58" s="34">
        <f>SUM(N58:X58)</f>
        <v>25</v>
      </c>
      <c r="Z58" s="34" t="s">
        <v>194</v>
      </c>
      <c r="AA58" s="34" t="s">
        <v>194</v>
      </c>
      <c r="AB58" s="34" t="s">
        <v>195</v>
      </c>
      <c r="AC58" s="34" t="s">
        <v>194</v>
      </c>
      <c r="AD58" s="34" t="s">
        <v>194</v>
      </c>
      <c r="AE58" s="34" t="s">
        <v>194</v>
      </c>
      <c r="AF58" s="34" t="s">
        <v>194</v>
      </c>
      <c r="AG58" s="34" t="s">
        <v>194</v>
      </c>
      <c r="AH58" s="34" t="s">
        <v>194</v>
      </c>
      <c r="AI58" s="34" t="s">
        <v>194</v>
      </c>
      <c r="AJ58" s="34" t="s">
        <v>194</v>
      </c>
      <c r="AK58" s="34" t="s">
        <v>195</v>
      </c>
      <c r="AL58" s="34" t="s">
        <v>194</v>
      </c>
      <c r="AM58" s="34" t="s">
        <v>196</v>
      </c>
      <c r="AN58" s="34"/>
      <c r="AO58" s="34" t="s">
        <v>195</v>
      </c>
      <c r="AP58" s="34" t="s">
        <v>195</v>
      </c>
    </row>
    <row r="59" spans="1:42">
      <c r="A59" s="34">
        <v>1</v>
      </c>
      <c r="B59" s="34" t="s">
        <v>198</v>
      </c>
      <c r="C59" s="34">
        <v>127</v>
      </c>
      <c r="D59" s="34">
        <v>1</v>
      </c>
      <c r="E59" s="35">
        <v>40992</v>
      </c>
      <c r="F59" s="36">
        <v>0.58680555555555558</v>
      </c>
      <c r="G59" s="34" t="s">
        <v>28</v>
      </c>
      <c r="H59" s="34" t="s">
        <v>25</v>
      </c>
      <c r="I59" s="37">
        <v>262505.46498798998</v>
      </c>
      <c r="J59" s="37">
        <v>8690808.8733658809</v>
      </c>
      <c r="K59" s="34" t="s">
        <v>201</v>
      </c>
      <c r="L59" s="34" t="s">
        <v>194</v>
      </c>
      <c r="M59" s="34" t="s">
        <v>194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f t="shared" si="1"/>
        <v>0</v>
      </c>
      <c r="Z59" s="34" t="s">
        <v>194</v>
      </c>
      <c r="AA59" s="34" t="s">
        <v>194</v>
      </c>
      <c r="AB59" s="34" t="s">
        <v>194</v>
      </c>
      <c r="AC59" s="34" t="s">
        <v>194</v>
      </c>
      <c r="AD59" s="34" t="s">
        <v>194</v>
      </c>
      <c r="AE59" s="34" t="s">
        <v>194</v>
      </c>
      <c r="AF59" s="34" t="s">
        <v>194</v>
      </c>
      <c r="AG59" s="34" t="s">
        <v>194</v>
      </c>
      <c r="AH59" s="34" t="s">
        <v>194</v>
      </c>
      <c r="AI59" s="34" t="s">
        <v>194</v>
      </c>
      <c r="AJ59" s="34" t="s">
        <v>194</v>
      </c>
      <c r="AK59" s="34" t="s">
        <v>194</v>
      </c>
      <c r="AL59" s="34" t="s">
        <v>194</v>
      </c>
      <c r="AM59" s="34" t="s">
        <v>199</v>
      </c>
      <c r="AN59" s="34" t="s">
        <v>241</v>
      </c>
      <c r="AO59" s="34" t="s">
        <v>195</v>
      </c>
      <c r="AP59" s="34" t="s">
        <v>195</v>
      </c>
    </row>
    <row r="60" spans="1:42">
      <c r="A60" s="34">
        <v>2</v>
      </c>
      <c r="B60" s="34" t="s">
        <v>198</v>
      </c>
      <c r="C60" s="34">
        <v>127</v>
      </c>
      <c r="D60" s="34">
        <v>2</v>
      </c>
      <c r="E60" s="35">
        <v>40996</v>
      </c>
      <c r="F60" s="36">
        <v>0.4236111111111111</v>
      </c>
      <c r="G60" s="34" t="s">
        <v>28</v>
      </c>
      <c r="H60" s="34" t="s">
        <v>25</v>
      </c>
      <c r="I60" s="37">
        <v>262515.22900443</v>
      </c>
      <c r="J60" s="37">
        <v>8690814.8144250493</v>
      </c>
      <c r="K60" s="34" t="s">
        <v>201</v>
      </c>
      <c r="L60" s="34" t="s">
        <v>194</v>
      </c>
      <c r="M60" s="34" t="s">
        <v>194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f t="shared" si="1"/>
        <v>0</v>
      </c>
      <c r="Z60" s="34" t="s">
        <v>194</v>
      </c>
      <c r="AA60" s="34" t="s">
        <v>194</v>
      </c>
      <c r="AB60" s="34" t="s">
        <v>194</v>
      </c>
      <c r="AC60" s="34" t="s">
        <v>194</v>
      </c>
      <c r="AD60" s="34" t="s">
        <v>194</v>
      </c>
      <c r="AE60" s="34" t="s">
        <v>194</v>
      </c>
      <c r="AF60" s="34" t="s">
        <v>194</v>
      </c>
      <c r="AG60" s="34" t="s">
        <v>194</v>
      </c>
      <c r="AH60" s="34" t="s">
        <v>194</v>
      </c>
      <c r="AI60" s="34" t="s">
        <v>194</v>
      </c>
      <c r="AJ60" s="34" t="s">
        <v>194</v>
      </c>
      <c r="AK60" s="34" t="s">
        <v>194</v>
      </c>
      <c r="AL60" s="34" t="s">
        <v>194</v>
      </c>
      <c r="AM60" s="34" t="s">
        <v>199</v>
      </c>
      <c r="AN60" s="34"/>
      <c r="AO60" s="34" t="s">
        <v>195</v>
      </c>
      <c r="AP60" s="34" t="s">
        <v>195</v>
      </c>
    </row>
    <row r="61" spans="1:42">
      <c r="A61" s="34">
        <v>1</v>
      </c>
      <c r="B61" s="34" t="s">
        <v>192</v>
      </c>
      <c r="C61" s="34">
        <v>128</v>
      </c>
      <c r="D61" s="34">
        <v>1</v>
      </c>
      <c r="E61" s="35">
        <v>40991</v>
      </c>
      <c r="F61" s="36">
        <v>0.47916666666666669</v>
      </c>
      <c r="G61" s="34" t="s">
        <v>28</v>
      </c>
      <c r="H61" s="34" t="s">
        <v>25</v>
      </c>
      <c r="I61" s="37">
        <v>263493.09381822002</v>
      </c>
      <c r="J61" s="37">
        <v>8691503.41295694</v>
      </c>
      <c r="K61" s="34" t="s">
        <v>193</v>
      </c>
      <c r="L61" s="34" t="s">
        <v>194</v>
      </c>
      <c r="M61" s="34" t="s">
        <v>194</v>
      </c>
      <c r="N61" s="34">
        <v>0</v>
      </c>
      <c r="O61" s="34">
        <v>5</v>
      </c>
      <c r="P61" s="34">
        <v>4</v>
      </c>
      <c r="Q61" s="34">
        <v>0</v>
      </c>
      <c r="R61" s="34">
        <v>0</v>
      </c>
      <c r="S61" s="34">
        <v>0</v>
      </c>
      <c r="T61" s="34">
        <v>1</v>
      </c>
      <c r="U61" s="34">
        <v>0</v>
      </c>
      <c r="V61" s="34">
        <v>0</v>
      </c>
      <c r="W61" s="34">
        <v>0</v>
      </c>
      <c r="X61" s="34">
        <v>1</v>
      </c>
      <c r="Y61" s="34">
        <f t="shared" si="1"/>
        <v>11</v>
      </c>
      <c r="Z61" s="34" t="s">
        <v>194</v>
      </c>
      <c r="AA61" s="34" t="s">
        <v>194</v>
      </c>
      <c r="AB61" s="34" t="s">
        <v>194</v>
      </c>
      <c r="AC61" s="34" t="s">
        <v>194</v>
      </c>
      <c r="AD61" s="34" t="s">
        <v>194</v>
      </c>
      <c r="AE61" s="34" t="s">
        <v>194</v>
      </c>
      <c r="AF61" s="34" t="s">
        <v>194</v>
      </c>
      <c r="AG61" s="34" t="s">
        <v>194</v>
      </c>
      <c r="AH61" s="34" t="s">
        <v>194</v>
      </c>
      <c r="AI61" s="34" t="s">
        <v>194</v>
      </c>
      <c r="AJ61" s="34" t="s">
        <v>194</v>
      </c>
      <c r="AK61" s="34" t="s">
        <v>195</v>
      </c>
      <c r="AL61" s="34" t="s">
        <v>194</v>
      </c>
      <c r="AM61" s="34" t="s">
        <v>196</v>
      </c>
      <c r="AN61" s="34"/>
      <c r="AO61" s="34" t="s">
        <v>195</v>
      </c>
      <c r="AP61" s="34" t="s">
        <v>195</v>
      </c>
    </row>
    <row r="62" spans="1:42">
      <c r="A62" s="34">
        <v>1</v>
      </c>
      <c r="B62" s="34" t="s">
        <v>209</v>
      </c>
      <c r="C62" s="34">
        <v>129</v>
      </c>
      <c r="D62" s="34">
        <v>1</v>
      </c>
      <c r="E62" s="35">
        <v>40996</v>
      </c>
      <c r="F62" s="36">
        <v>0.51736111111111105</v>
      </c>
      <c r="G62" s="34" t="s">
        <v>28</v>
      </c>
      <c r="H62" s="34" t="s">
        <v>25</v>
      </c>
      <c r="I62" s="34">
        <v>262756</v>
      </c>
      <c r="J62" s="34">
        <v>8690119</v>
      </c>
      <c r="K62" s="34" t="s">
        <v>193</v>
      </c>
      <c r="L62" s="34"/>
      <c r="M62" s="34"/>
      <c r="N62" s="34">
        <v>9</v>
      </c>
      <c r="O62" s="34">
        <v>1</v>
      </c>
      <c r="P62" s="34">
        <v>5</v>
      </c>
      <c r="Q62" s="34">
        <v>0</v>
      </c>
      <c r="R62" s="34">
        <v>1</v>
      </c>
      <c r="S62" s="34">
        <v>1</v>
      </c>
      <c r="T62" s="34">
        <v>0</v>
      </c>
      <c r="U62" s="34">
        <v>4</v>
      </c>
      <c r="V62" s="34" t="s">
        <v>211</v>
      </c>
      <c r="W62" s="34" t="s">
        <v>211</v>
      </c>
      <c r="X62" s="34" t="s">
        <v>211</v>
      </c>
      <c r="Y62" s="34">
        <f t="shared" si="1"/>
        <v>21</v>
      </c>
      <c r="Z62" s="34" t="s">
        <v>194</v>
      </c>
      <c r="AA62" s="34" t="s">
        <v>194</v>
      </c>
      <c r="AB62" s="34" t="s">
        <v>194</v>
      </c>
      <c r="AC62" s="34" t="s">
        <v>194</v>
      </c>
      <c r="AD62" s="34" t="s">
        <v>194</v>
      </c>
      <c r="AE62" s="34" t="s">
        <v>194</v>
      </c>
      <c r="AF62" s="34" t="s">
        <v>194</v>
      </c>
      <c r="AG62" s="34" t="s">
        <v>194</v>
      </c>
      <c r="AH62" s="34" t="s">
        <v>211</v>
      </c>
      <c r="AI62" s="34" t="s">
        <v>211</v>
      </c>
      <c r="AJ62" s="34" t="s">
        <v>211</v>
      </c>
      <c r="AK62" s="34" t="s">
        <v>195</v>
      </c>
      <c r="AL62" s="34" t="s">
        <v>194</v>
      </c>
      <c r="AM62" s="34" t="s">
        <v>204</v>
      </c>
      <c r="AN62" s="34"/>
      <c r="AO62" s="34" t="s">
        <v>195</v>
      </c>
      <c r="AP62" s="34" t="s">
        <v>195</v>
      </c>
    </row>
    <row r="63" spans="1:4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2009 Readme</vt:lpstr>
      <vt:lpstr>2009 Data</vt:lpstr>
      <vt:lpstr>2012 Readme</vt:lpstr>
      <vt:lpstr>2012 Data</vt:lpstr>
    </vt:vector>
  </TitlesOfParts>
  <Company>Department of Environment, Water, Heritage and Arts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a05996</dc:creator>
  <cp:lastModifiedBy>MG</cp:lastModifiedBy>
  <cp:lastPrinted>2014-06-30T07:47:49Z</cp:lastPrinted>
  <dcterms:created xsi:type="dcterms:W3CDTF">2009-11-26T06:31:53Z</dcterms:created>
  <dcterms:modified xsi:type="dcterms:W3CDTF">2014-07-09T03:50:37Z</dcterms:modified>
</cp:coreProperties>
</file>